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12" activeTab="4"/>
  </bookViews>
  <sheets>
    <sheet name="Budget Summary" sheetId="1" r:id="rId1"/>
    <sheet name="Personnel by Position" sheetId="2" r:id="rId2"/>
    <sheet name="Comprehensive Detail Budget" sheetId="3" r:id="rId3"/>
    <sheet name="Site 1" sheetId="4" state="hidden" r:id="rId4"/>
    <sheet name="Administrative Detail" sheetId="5" r:id="rId5"/>
  </sheets>
  <definedNames/>
  <calcPr fullCalcOnLoad="1"/>
</workbook>
</file>

<file path=xl/sharedStrings.xml><?xml version="1.0" encoding="utf-8"?>
<sst xmlns="http://schemas.openxmlformats.org/spreadsheetml/2006/main" count="459" uniqueCount="251">
  <si>
    <t>Alleg. Cty. Dept. of Human Services</t>
  </si>
  <si>
    <t>Area Agency on Aging</t>
  </si>
  <si>
    <t>Prog. Funded Detailed Budget</t>
  </si>
  <si>
    <t>Center Clustered Services</t>
  </si>
  <si>
    <t>Home Del Meals</t>
  </si>
  <si>
    <t>Care Management</t>
  </si>
  <si>
    <t>Advocacy</t>
  </si>
  <si>
    <t>Legal Services</t>
  </si>
  <si>
    <t>ASOP</t>
  </si>
  <si>
    <t>Apprise</t>
  </si>
  <si>
    <t>AARP Money Mgt</t>
  </si>
  <si>
    <t>On Call/After Hours</t>
  </si>
  <si>
    <t>Life Enrichment</t>
  </si>
  <si>
    <t>Senior Living Enhancement</t>
  </si>
  <si>
    <t>Education Training</t>
  </si>
  <si>
    <t>Senior Cultural Enhancement</t>
  </si>
  <si>
    <t>Publication</t>
  </si>
  <si>
    <t>AGENCY:</t>
  </si>
  <si>
    <t>FCSP State</t>
  </si>
  <si>
    <t>FCSP Federal</t>
  </si>
  <si>
    <t>Intake and Investigation</t>
  </si>
  <si>
    <t>Protective Services</t>
  </si>
  <si>
    <t>Senior Companion</t>
  </si>
  <si>
    <t>Nutrition</t>
  </si>
  <si>
    <t>Senior Community Service Employment</t>
  </si>
  <si>
    <t>Training Professional  Development</t>
  </si>
  <si>
    <t>Total</t>
  </si>
  <si>
    <t>1.  PERSONNEL</t>
  </si>
  <si>
    <t>Include only totals for each category; complete Personnel By Position Report to Support this section</t>
  </si>
  <si>
    <t>PERSONNEL SUB-TOTAL:</t>
  </si>
  <si>
    <t>F:  OTHER PERSONNEL COSTS</t>
  </si>
  <si>
    <t>Workers Compensation</t>
  </si>
  <si>
    <t>Unemployment Compensation</t>
  </si>
  <si>
    <t>Life Insurance</t>
  </si>
  <si>
    <t>Health Insurance</t>
  </si>
  <si>
    <t>Disability Insurance</t>
  </si>
  <si>
    <t>Professional Liability Ins</t>
  </si>
  <si>
    <t>Pension Plans</t>
  </si>
  <si>
    <t>Retirement Plan</t>
  </si>
  <si>
    <t>Pension Plan</t>
  </si>
  <si>
    <t>401 K Plan</t>
  </si>
  <si>
    <t>Volunteer In-Kind:</t>
  </si>
  <si>
    <t>________ Hours @ $ _______ per/hr</t>
  </si>
  <si>
    <t>OTHER PERSONNEL SUB-TOTAL (this section)</t>
  </si>
  <si>
    <t>PERSONNEL SUB-TOTAL: (1st section)</t>
  </si>
  <si>
    <t>PERSONNEL TOTAL:</t>
  </si>
  <si>
    <t>2.  COMMUNICATIONS</t>
  </si>
  <si>
    <t>Telephone</t>
  </si>
  <si>
    <t>Cellular Phone</t>
  </si>
  <si>
    <t>Postage/Mailing</t>
  </si>
  <si>
    <t>Internet</t>
  </si>
  <si>
    <t>Other:  (list)</t>
  </si>
  <si>
    <t>TOTAL COMMUNICATIONS:</t>
  </si>
  <si>
    <t>3.  CONTRACTED SERVICES</t>
  </si>
  <si>
    <t>Purchased Janitorial</t>
  </si>
  <si>
    <t>Auditor</t>
  </si>
  <si>
    <t>Accounting</t>
  </si>
  <si>
    <t>Contingency Fund</t>
  </si>
  <si>
    <t>TOTAL CONTRACTED SERVICES:</t>
  </si>
  <si>
    <t>4.  OCCUPANCY</t>
  </si>
  <si>
    <t>Building Maintenance</t>
  </si>
  <si>
    <t>Building Rent/Lease</t>
  </si>
  <si>
    <t>Building Insurance</t>
  </si>
  <si>
    <t>TOTAL OCCUPANCY</t>
  </si>
  <si>
    <t>5.  SUPPLIES and MINOR EQUIPMENT</t>
  </si>
  <si>
    <t>TOTAL SUPPLIES and MINOR EQUIPMENT</t>
  </si>
  <si>
    <t>6.  TRANSPORTATION</t>
  </si>
  <si>
    <t>_________ miles @ $ _____ mile</t>
  </si>
  <si>
    <t>Motor Vehicle Maintenance</t>
  </si>
  <si>
    <t>Motor Vehicle Insurance</t>
  </si>
  <si>
    <t>TOTAL TRANSPORTATION</t>
  </si>
  <si>
    <t>7.  OTHER OPERATING EXPENSES</t>
  </si>
  <si>
    <t>Advertising</t>
  </si>
  <si>
    <t>Bond Premium (if applicable)</t>
  </si>
  <si>
    <t>Associations</t>
  </si>
  <si>
    <t>Membership Dues</t>
  </si>
  <si>
    <t>Staff Recruitment and Development</t>
  </si>
  <si>
    <t>Subscriptions</t>
  </si>
  <si>
    <t>Conferences</t>
  </si>
  <si>
    <t>Training</t>
  </si>
  <si>
    <t>Advisory Board Expenses</t>
  </si>
  <si>
    <t>TOTAL OTHER OPERATING EXPENSES</t>
  </si>
  <si>
    <t>8.  FIXED ASSETS</t>
  </si>
  <si>
    <t>(Itemize if over $5,000)</t>
  </si>
  <si>
    <t>Leasehold Improvements</t>
  </si>
  <si>
    <t>Fixtures</t>
  </si>
  <si>
    <t>Furniture</t>
  </si>
  <si>
    <t>TOTAL FIXED ASSETS:</t>
  </si>
  <si>
    <t>ALLEGHENY COUNTY</t>
  </si>
  <si>
    <t>DEPARTMENT OF HUMAN SERVICES</t>
  </si>
  <si>
    <t>OFFICE OF THE AREA AGENCY ON AGING</t>
  </si>
  <si>
    <t>SUMMARY OF ADMINISTRATIVE CHARGES</t>
  </si>
  <si>
    <t>Period:</t>
  </si>
  <si>
    <t>Amount May Not Exceed 10% of total DHS/AAA budget:</t>
  </si>
  <si>
    <t>DHS/AAA</t>
  </si>
  <si>
    <t>Reimbursable</t>
  </si>
  <si>
    <t>Service</t>
  </si>
  <si>
    <t>Personnel</t>
  </si>
  <si>
    <t>Executive Director</t>
  </si>
  <si>
    <t>Executive Secretary</t>
  </si>
  <si>
    <t>Bookkeeper</t>
  </si>
  <si>
    <t>Accountant</t>
  </si>
  <si>
    <t>Administration</t>
  </si>
  <si>
    <t>Equipment</t>
  </si>
  <si>
    <t>Supplies</t>
  </si>
  <si>
    <t>Occupancy</t>
  </si>
  <si>
    <t>Other Costs (list)</t>
  </si>
  <si>
    <t>Total Administrative Costs</t>
  </si>
  <si>
    <t>Total AC/AAA Funding</t>
  </si>
  <si>
    <t>Administrative Percent of Funding</t>
  </si>
  <si>
    <t>(Maximum allowed is 10% of Budgeted Funding)</t>
  </si>
  <si>
    <t>AREA AGENCY ON AGING</t>
  </si>
  <si>
    <t>BUDGET SUMMARY</t>
  </si>
  <si>
    <r>
      <t xml:space="preserve">Fee-based/unit-funded services do </t>
    </r>
    <r>
      <rPr>
        <u val="single"/>
        <sz val="11"/>
        <rFont val="Arial"/>
        <family val="2"/>
      </rPr>
      <t>not</t>
    </r>
    <r>
      <rPr>
        <sz val="11"/>
        <rFont val="Arial"/>
        <family val="2"/>
      </rPr>
      <t xml:space="preserve"> require the completion of a separate budget.</t>
    </r>
  </si>
  <si>
    <t>Agency</t>
  </si>
  <si>
    <t>Fiscal Period:</t>
  </si>
  <si>
    <t>Unit Rate</t>
  </si>
  <si>
    <t xml:space="preserve"> Total*</t>
  </si>
  <si>
    <t>This Contract Budget Summary must be returned with other contract documents.</t>
  </si>
  <si>
    <t>www.alleghenycounty.us/dhs/providerforms.aspx</t>
  </si>
  <si>
    <t>Failure to complete a Detailed Budget where required is cause for termination of the contract.</t>
  </si>
  <si>
    <t>Center</t>
  </si>
  <si>
    <t>Information</t>
  </si>
  <si>
    <t>Outreach</t>
  </si>
  <si>
    <t>Volunteer</t>
  </si>
  <si>
    <t>Comm Based</t>
  </si>
  <si>
    <t>Pre-Adm</t>
  </si>
  <si>
    <t>CM</t>
  </si>
  <si>
    <t>FCSP</t>
  </si>
  <si>
    <t>PS/Care</t>
  </si>
  <si>
    <t>PS/Intake &amp;</t>
  </si>
  <si>
    <t>Services</t>
  </si>
  <si>
    <t>Program</t>
  </si>
  <si>
    <t>Management</t>
  </si>
  <si>
    <t>Assess</t>
  </si>
  <si>
    <t>State</t>
  </si>
  <si>
    <t>Federal</t>
  </si>
  <si>
    <t>Mgt</t>
  </si>
  <si>
    <t>Invest.</t>
  </si>
  <si>
    <t>(Identify by Position, Title, FT, PT, Vol, Site; add rows as needed)</t>
  </si>
  <si>
    <t>SubTotal Professional Staff</t>
  </si>
  <si>
    <t>SubTotal Program Staff</t>
  </si>
  <si>
    <t>SubTotal Clerical Staff</t>
  </si>
  <si>
    <t>SubTotal Other Staffing</t>
  </si>
  <si>
    <t>SubTotal Administrative Staff</t>
  </si>
  <si>
    <t>GRAND TOTAL EXPENDITURES:</t>
  </si>
  <si>
    <t xml:space="preserve"> </t>
  </si>
  <si>
    <t xml:space="preserve">Program Income </t>
  </si>
  <si>
    <t>TOTAL OTHER FUNDS</t>
  </si>
  <si>
    <t>GRAND TOTAL RESOURCES</t>
  </si>
  <si>
    <t>TOTAL AGING FUNDS</t>
  </si>
  <si>
    <t>TOTAL  COST</t>
  </si>
  <si>
    <t>Other Support:</t>
  </si>
  <si>
    <r>
      <t xml:space="preserve">This Contract is </t>
    </r>
    <r>
      <rPr>
        <sz val="10"/>
        <rFont val="Arial"/>
        <family val="2"/>
      </rPr>
      <t>(check all that apply)</t>
    </r>
  </si>
  <si>
    <t>Uncapped Fee Based Service</t>
  </si>
  <si>
    <t>Program Funded/Not to Exceed</t>
  </si>
  <si>
    <t>Capped Fee Based Service</t>
  </si>
  <si>
    <t>PROGRAM FUNDED AND/OR CAPPED FEE SERVICES</t>
  </si>
  <si>
    <t>AMOUNT NOT TO EXCEED</t>
  </si>
  <si>
    <t xml:space="preserve"> Total</t>
  </si>
  <si>
    <t>UNCAPPED FEE BASED SERVICES</t>
  </si>
  <si>
    <t>ESTIMATED ANNUAL BUDGET</t>
  </si>
  <si>
    <t>Other</t>
  </si>
  <si>
    <t xml:space="preserve">Other Employee Benefits </t>
  </si>
  <si>
    <t>Purchased Professional(s)</t>
  </si>
  <si>
    <t>TOTAL PERSONNEL:</t>
  </si>
  <si>
    <t>Volunteer Recognition</t>
  </si>
  <si>
    <t>Program Funded Detailed Budget</t>
  </si>
  <si>
    <t>Allegheny County Department of Human Services</t>
  </si>
  <si>
    <t>In-Kind Contribution</t>
  </si>
  <si>
    <t>In-Kind</t>
  </si>
  <si>
    <t>Community Based Assessment</t>
  </si>
  <si>
    <t>Pre-Admission Assessment</t>
  </si>
  <si>
    <t xml:space="preserve">FICA </t>
  </si>
  <si>
    <t>Minor Equipment</t>
  </si>
  <si>
    <t>Equipment Maintenance/Repair</t>
  </si>
  <si>
    <t>Leased Equipment</t>
  </si>
  <si>
    <t>Copier(s)</t>
  </si>
  <si>
    <t>Raw Food Product</t>
  </si>
  <si>
    <t>Office Supplies</t>
  </si>
  <si>
    <t>Program Supplies</t>
  </si>
  <si>
    <t>Professional Staff</t>
  </si>
  <si>
    <t>Program Staff</t>
  </si>
  <si>
    <t>Clerical Staff</t>
  </si>
  <si>
    <t>Other Staffing</t>
  </si>
  <si>
    <t>Administrative Staff</t>
  </si>
  <si>
    <t>Agency:</t>
  </si>
  <si>
    <t>Cash Match/Other Funds</t>
  </si>
  <si>
    <t>*Total:  If this is an uncapped fee based contract, the estimated annual budget does not cap the contract amount. If throughout the term of the agreement the services is used more  or less than initially estimated, the budgeted amount may be increased or decreased without modification to the agreement</t>
  </si>
  <si>
    <t>If the Unit Rate and/or Service Category / Name / Definition are set by the Commonwealth of Pennsylvania and changed at any time during the term of this contract, the contracted rate and/or service may be adjusted to comply with the Commonwealth without written amendment to the contract.</t>
  </si>
  <si>
    <r>
      <t xml:space="preserve">This Contract Budget Summary is incorporated as part of Exhibit B of the AGREEMENT between the organization named below and the ALLEGHENY COUNTY DEPARTMENT OF HUMAN SERVICES (ACDHS).  A detailed budget </t>
    </r>
    <r>
      <rPr>
        <u val="single"/>
        <sz val="11"/>
        <rFont val="Arial"/>
        <family val="2"/>
      </rPr>
      <t>must</t>
    </r>
    <r>
      <rPr>
        <sz val="11"/>
        <rFont val="Arial"/>
        <family val="2"/>
      </rPr>
      <t xml:space="preserve"> be prepared for </t>
    </r>
    <r>
      <rPr>
        <u val="single"/>
        <sz val="11"/>
        <rFont val="Arial"/>
        <family val="2"/>
      </rPr>
      <t>all program-funded</t>
    </r>
    <r>
      <rPr>
        <sz val="11"/>
        <rFont val="Arial"/>
        <family val="2"/>
      </rPr>
      <t xml:space="preserve"> services and submitted to the Fiscal Management Unit at least 30 days prior to the start of the fiscal period below to support the program-funded figures contained herein.  ACDHS shall use said detailed budgets for program evaluation of budget allocations as compared to scope of service performance requirements and reporting to the appropriate funding source.</t>
    </r>
  </si>
  <si>
    <t>Motor Vehicle Operating Cost</t>
  </si>
  <si>
    <t>Fuel</t>
  </si>
  <si>
    <t xml:space="preserve">              Benefits</t>
  </si>
  <si>
    <t>Total Adm Cost</t>
  </si>
  <si>
    <t>Home Del</t>
  </si>
  <si>
    <t>Meals</t>
  </si>
  <si>
    <t xml:space="preserve">Guardianship </t>
  </si>
  <si>
    <t>AAA Funds</t>
  </si>
  <si>
    <t>Other Support</t>
  </si>
  <si>
    <t>PS</t>
  </si>
  <si>
    <t>Legal</t>
  </si>
  <si>
    <t>Home Delivered Meals</t>
  </si>
  <si>
    <t>Clustered</t>
  </si>
  <si>
    <t>CENTER SITE:</t>
  </si>
  <si>
    <t>AAA                    Funds              Center Services</t>
  </si>
  <si>
    <t>Other             Support          Center Services</t>
  </si>
  <si>
    <t>Other             Support      Information and Referral</t>
  </si>
  <si>
    <t>AAA                 Funds         Outreach Program</t>
  </si>
  <si>
    <t>Other            Support      Volunteer Program</t>
  </si>
  <si>
    <t>AAA                  Funds           Nutrition Management</t>
  </si>
  <si>
    <t>Other               Support           Nutrition Management</t>
  </si>
  <si>
    <t>Total                Other            Support           Center Clustered Services</t>
  </si>
  <si>
    <t>AAA                Funds               Home Del Meals</t>
  </si>
  <si>
    <t>Other             Support               Home Del Meals</t>
  </si>
  <si>
    <t>Indirects Costs (list)</t>
  </si>
  <si>
    <t>AAA                         Funds         Information and Referral</t>
  </si>
  <si>
    <t>Other             Support       Outreach Program</t>
  </si>
  <si>
    <t>AAA                Funds            Volunteer Program</t>
  </si>
  <si>
    <t>Total                  AAA                    Funds                  Center Clustered Services</t>
  </si>
  <si>
    <t>Other           Support           Legal</t>
  </si>
  <si>
    <t>Apprise Telecenter</t>
  </si>
  <si>
    <t>SITE:</t>
  </si>
  <si>
    <t>Other Suupport</t>
  </si>
  <si>
    <t>Clustered Services</t>
  </si>
  <si>
    <t xml:space="preserve">Printing &amp; Duplicating </t>
  </si>
  <si>
    <t>Utilities</t>
  </si>
  <si>
    <t>Indirect Costs</t>
  </si>
  <si>
    <t>Travel, Local:</t>
  </si>
  <si>
    <t>Travel, Out-Of-Town</t>
  </si>
  <si>
    <t>Computer Equipment/Software</t>
  </si>
  <si>
    <t xml:space="preserve"> Health Promo</t>
  </si>
  <si>
    <t>PERIOD: July 1, 2013 through June 30, 2014</t>
  </si>
  <si>
    <t>July 1, 2014 through June 30, 2015</t>
  </si>
  <si>
    <r>
      <t xml:space="preserve">The Program-Funded Detailed Budget must be submitted by </t>
    </r>
    <r>
      <rPr>
        <b/>
        <sz val="11"/>
        <color indexed="53"/>
        <rFont val="Arial"/>
        <family val="2"/>
      </rPr>
      <t>June 1, 2014</t>
    </r>
    <r>
      <rPr>
        <sz val="11"/>
        <rFont val="Arial"/>
        <family val="2"/>
      </rPr>
      <t>.  Instructions for completing the Detailed Budget will be presented at the Department of Human Services' Technical Assistance training sessions.  Detailed Budget Forms can be found on the ACDHS Website at the following address:</t>
    </r>
  </si>
  <si>
    <t>PERIOD: July 1, 2014 through June 30, 2015</t>
  </si>
  <si>
    <t>Other             Support      Information and Assistance</t>
  </si>
  <si>
    <t>AAA                         Funds         Information and Assistance</t>
  </si>
  <si>
    <t>Care Coordination</t>
  </si>
  <si>
    <t>Community Based &amp; Entry</t>
  </si>
  <si>
    <t>Performance &amp; Innovation</t>
  </si>
  <si>
    <t>Prevention</t>
  </si>
  <si>
    <t>Descriptions of above headings:</t>
  </si>
  <si>
    <t>Prevention:  Assessment: Dom Care &amp; PCH Supplement; NHT; Ombudsman; Protective Services and Guardianship.</t>
  </si>
  <si>
    <t>Performance Innovation:  Monitoring; Contracts; Training/Professional Development; Quality; SAMS Help Desk;</t>
  </si>
  <si>
    <t xml:space="preserve"> Performance Based Contracting &amp; Innovation Projects.</t>
  </si>
  <si>
    <t>&amp; Assistance</t>
  </si>
  <si>
    <t>Intake, Senior Centers and Wellness Programs</t>
  </si>
  <si>
    <t xml:space="preserve">Community Based &amp; Entry:  Service Coordination Enrollment; Home Delivered Meals; Information &amp; Assistance, </t>
  </si>
  <si>
    <t xml:space="preserve">Care Coordination:  Waiver/Service Coordination; Care Management; Options In-Home; Miscellaneous Services; </t>
  </si>
  <si>
    <t>Family Caregivers and Senior Companion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</si>
</sst>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quot;$&quot;#,##0.00"/>
    <numFmt numFmtId="166" formatCode="0_);[Red]\(0\)"/>
  </numFmts>
  <fonts count="49">
    <font>
      <sz val="10"/>
      <name val="Arial"/>
      <family val="0"/>
    </font>
    <font>
      <b/>
      <sz val="10"/>
      <name val="Arial"/>
      <family val="2"/>
    </font>
    <font>
      <b/>
      <sz val="12"/>
      <name val="Arial"/>
      <family val="2"/>
    </font>
    <font>
      <sz val="12"/>
      <name val="Arial"/>
      <family val="2"/>
    </font>
    <font>
      <sz val="11"/>
      <name val="Arial"/>
      <family val="2"/>
    </font>
    <font>
      <u val="single"/>
      <sz val="11"/>
      <name val="Arial"/>
      <family val="2"/>
    </font>
    <font>
      <b/>
      <sz val="11"/>
      <name val="Arial"/>
      <family val="2"/>
    </font>
    <font>
      <u val="single"/>
      <sz val="10"/>
      <color indexed="12"/>
      <name val="Arial"/>
      <family val="2"/>
    </font>
    <font>
      <sz val="8"/>
      <name val="Arial"/>
      <family val="2"/>
    </font>
    <font>
      <sz val="14"/>
      <name val="Arial"/>
      <family val="2"/>
    </font>
    <font>
      <b/>
      <sz val="14"/>
      <name val="Arial"/>
      <family val="2"/>
    </font>
    <font>
      <b/>
      <sz val="11"/>
      <color indexed="53"/>
      <name val="Arial"/>
      <family val="2"/>
    </font>
    <font>
      <u val="single"/>
      <sz val="7.5"/>
      <color indexed="36"/>
      <name val="Arial"/>
      <family val="2"/>
    </font>
    <font>
      <u val="single"/>
      <sz val="12"/>
      <color indexed="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style="thin"/>
      <right style="thin"/>
      <top style="thin"/>
      <bottom style="double"/>
    </border>
    <border>
      <left style="thin"/>
      <right style="medium"/>
      <top style="thin"/>
      <bottom style="double"/>
    </border>
    <border>
      <left>
        <color indexed="63"/>
      </left>
      <right>
        <color indexed="63"/>
      </right>
      <top style="thin"/>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medium"/>
    </border>
    <border>
      <left style="thick"/>
      <right>
        <color indexed="63"/>
      </right>
      <top style="thin"/>
      <bottom style="medium"/>
    </border>
    <border>
      <left style="thin"/>
      <right>
        <color indexed="63"/>
      </right>
      <top style="thin"/>
      <bottom style="medium"/>
    </border>
    <border>
      <left style="medium"/>
      <right style="thin"/>
      <top style="thin"/>
      <bottom style="thin"/>
    </border>
    <border>
      <left style="thick"/>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ck"/>
      <right>
        <color indexed="63"/>
      </right>
      <top>
        <color indexed="63"/>
      </top>
      <bottom style="thin"/>
    </border>
    <border>
      <left style="medium"/>
      <right style="medium"/>
      <top style="thin"/>
      <bottom style="thin"/>
    </border>
    <border>
      <left style="thick"/>
      <right>
        <color indexed="63"/>
      </right>
      <top>
        <color indexed="63"/>
      </top>
      <bottom>
        <color indexed="63"/>
      </bottom>
    </border>
    <border>
      <left style="thick"/>
      <right style="thin"/>
      <top style="thin"/>
      <bottom style="thin"/>
    </border>
    <border>
      <left style="thick"/>
      <right style="thick"/>
      <top style="thin"/>
      <bottom style="thin"/>
    </border>
    <border>
      <left>
        <color indexed="63"/>
      </left>
      <right>
        <color indexed="63"/>
      </right>
      <top style="thin"/>
      <bottom style="thin"/>
    </border>
    <border>
      <left style="thick"/>
      <right style="thin"/>
      <top>
        <color indexed="63"/>
      </top>
      <bottom style="thin"/>
    </border>
    <border>
      <left style="medium"/>
      <right style="medium"/>
      <top>
        <color indexed="63"/>
      </top>
      <bottom style="thin"/>
    </border>
    <border>
      <left style="thin"/>
      <right style="thin"/>
      <top style="medium"/>
      <bottom style="thin"/>
    </border>
    <border>
      <left style="thick"/>
      <right style="thin"/>
      <top style="medium"/>
      <bottom style="thin"/>
    </border>
    <border>
      <left style="thick"/>
      <right style="thick"/>
      <top style="thick"/>
      <bottom style="thick"/>
    </border>
    <border>
      <left style="thin"/>
      <right style="thick"/>
      <top>
        <color indexed="63"/>
      </top>
      <bottom>
        <color indexed="63"/>
      </bottom>
    </border>
    <border>
      <left>
        <color indexed="63"/>
      </left>
      <right>
        <color indexed="63"/>
      </right>
      <top style="thick"/>
      <bottom style="thin"/>
    </border>
    <border>
      <left>
        <color indexed="63"/>
      </left>
      <right style="thick"/>
      <top style="thick"/>
      <bottom>
        <color indexed="63"/>
      </bottom>
    </border>
    <border>
      <left style="thick"/>
      <right style="thin"/>
      <top>
        <color indexed="63"/>
      </top>
      <bottom>
        <color indexed="63"/>
      </bottom>
    </border>
    <border>
      <left style="thin"/>
      <right style="thin"/>
      <top>
        <color indexed="63"/>
      </top>
      <bottom>
        <color indexed="63"/>
      </bottom>
    </border>
    <border>
      <left style="thick"/>
      <right>
        <color indexed="63"/>
      </right>
      <top>
        <color indexed="63"/>
      </top>
      <bottom style="medium"/>
    </border>
    <border>
      <left style="thin"/>
      <right style="thin"/>
      <top>
        <color indexed="63"/>
      </top>
      <bottom style="medium"/>
    </border>
    <border>
      <left style="thin"/>
      <right style="thick"/>
      <top>
        <color indexed="63"/>
      </top>
      <bottom style="medium"/>
    </border>
    <border>
      <left style="thick"/>
      <right style="thin"/>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style="thick"/>
      <right style="thick"/>
      <top>
        <color indexed="63"/>
      </top>
      <bottom>
        <color indexed="63"/>
      </bottom>
    </border>
    <border>
      <left style="thick"/>
      <right style="thick"/>
      <top style="medium"/>
      <bottom>
        <color indexed="63"/>
      </bottom>
    </border>
    <border>
      <left style="thin"/>
      <right style="thick"/>
      <top>
        <color indexed="63"/>
      </top>
      <bottom style="thin"/>
    </border>
    <border>
      <left style="thick"/>
      <right style="thick"/>
      <top>
        <color indexed="63"/>
      </top>
      <bottom style="thin"/>
    </border>
    <border>
      <left style="thin"/>
      <right style="thick"/>
      <top style="thin"/>
      <bottom style="thin"/>
    </border>
    <border>
      <left style="thin"/>
      <right style="thick"/>
      <top style="thin"/>
      <bottom style="medium"/>
    </border>
    <border>
      <left style="thin"/>
      <right style="thin"/>
      <top style="thin"/>
      <bottom style="medium"/>
    </border>
    <border>
      <left style="thick"/>
      <right style="thin"/>
      <top style="thin"/>
      <bottom style="medium"/>
    </border>
    <border>
      <left>
        <color indexed="63"/>
      </left>
      <right>
        <color indexed="63"/>
      </right>
      <top style="thin"/>
      <bottom style="medium"/>
    </border>
    <border>
      <left style="thick"/>
      <right style="thick"/>
      <top style="thin"/>
      <bottom style="medium"/>
    </border>
    <border>
      <left>
        <color indexed="63"/>
      </left>
      <right style="thin"/>
      <top style="thin"/>
      <bottom style="medium"/>
    </border>
    <border>
      <left style="medium"/>
      <right style="thick"/>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color indexed="63"/>
      </top>
      <bottom style="thin"/>
    </border>
    <border>
      <left style="medium"/>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ck"/>
      <right style="thin"/>
      <top style="thin"/>
      <bottom>
        <color indexed="63"/>
      </bottom>
    </border>
    <border>
      <left style="thick"/>
      <right style="thin"/>
      <top style="medium"/>
      <bottom style="medium"/>
    </border>
    <border>
      <left style="medium"/>
      <right style="medium"/>
      <top style="thin"/>
      <bottom>
        <color indexed="63"/>
      </bottom>
    </border>
    <border>
      <left style="medium"/>
      <right style="medium"/>
      <top style="medium"/>
      <bottom style="thin"/>
    </border>
    <border>
      <left style="thin"/>
      <right>
        <color indexed="63"/>
      </right>
      <top style="thin"/>
      <bottom>
        <color indexed="63"/>
      </bottom>
    </border>
    <border>
      <left style="medium"/>
      <right style="medium"/>
      <top>
        <color indexed="63"/>
      </top>
      <bottom style="thick"/>
    </border>
    <border>
      <left>
        <color indexed="63"/>
      </left>
      <right style="thin"/>
      <top>
        <color indexed="63"/>
      </top>
      <bottom style="thick"/>
    </border>
    <border>
      <left style="thick"/>
      <right style="thin"/>
      <top>
        <color indexed="63"/>
      </top>
      <bottom style="thick"/>
    </border>
    <border>
      <left style="medium"/>
      <right style="thin"/>
      <top style="thick"/>
      <bottom style="thin"/>
    </border>
    <border>
      <left style="thin"/>
      <right style="thin"/>
      <top style="thick"/>
      <bottom style="thin"/>
    </border>
    <border>
      <left style="thick"/>
      <right style="thin"/>
      <top style="thick"/>
      <bottom style="thin"/>
    </border>
    <border>
      <left style="thin"/>
      <right style="medium"/>
      <top style="thin"/>
      <bottom style="thin"/>
    </border>
    <border>
      <left style="medium"/>
      <right style="thin"/>
      <top style="thin"/>
      <bottom>
        <color indexed="63"/>
      </bottom>
    </border>
    <border>
      <left style="thick"/>
      <right>
        <color indexed="63"/>
      </right>
      <top style="medium"/>
      <bottom style="medium"/>
    </border>
    <border>
      <left style="thick"/>
      <right style="thick"/>
      <top style="medium"/>
      <bottom style="medium"/>
    </border>
    <border>
      <left style="thick"/>
      <right style="thick"/>
      <top style="thin"/>
      <bottom>
        <color indexed="63"/>
      </bottom>
    </border>
    <border>
      <left style="thick"/>
      <right>
        <color indexed="63"/>
      </right>
      <top style="thin"/>
      <bottom>
        <color indexed="63"/>
      </bottom>
    </border>
    <border>
      <left style="thin"/>
      <right style="thin"/>
      <top>
        <color indexed="63"/>
      </top>
      <bottom style="thick"/>
    </border>
    <border>
      <left style="thin"/>
      <right>
        <color indexed="63"/>
      </right>
      <top>
        <color indexed="63"/>
      </top>
      <bottom style="thick"/>
    </border>
    <border>
      <left>
        <color indexed="63"/>
      </left>
      <right>
        <color indexed="63"/>
      </right>
      <top>
        <color indexed="63"/>
      </top>
      <bottom style="thick"/>
    </border>
    <border>
      <left style="thick"/>
      <right style="thick"/>
      <top>
        <color indexed="63"/>
      </top>
      <bottom style="thick"/>
    </border>
    <border>
      <left style="medium"/>
      <right style="thin"/>
      <top style="medium"/>
      <bottom style="medium"/>
    </border>
    <border>
      <left style="thin"/>
      <right style="thick"/>
      <top style="medium"/>
      <bottom style="thin"/>
    </border>
    <border>
      <left>
        <color indexed="63"/>
      </left>
      <right style="thin"/>
      <top style="medium"/>
      <bottom style="thin"/>
    </border>
    <border>
      <left style="thin"/>
      <right style="medium"/>
      <top style="medium"/>
      <bottom style="medium"/>
    </border>
    <border>
      <left style="thin"/>
      <right style="medium"/>
      <top style="medium"/>
      <bottom style="thin"/>
    </border>
    <border>
      <left>
        <color indexed="63"/>
      </left>
      <right style="medium"/>
      <top>
        <color indexed="63"/>
      </top>
      <bottom style="thin"/>
    </border>
    <border>
      <left>
        <color indexed="63"/>
      </left>
      <right style="medium"/>
      <top>
        <color indexed="63"/>
      </top>
      <bottom>
        <color indexed="63"/>
      </bottom>
    </border>
    <border>
      <left style="thick"/>
      <right style="thick"/>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style="thin"/>
      <top style="medium"/>
      <bottom>
        <color indexed="63"/>
      </bottom>
    </border>
    <border>
      <left>
        <color indexed="63"/>
      </left>
      <right style="medium"/>
      <top style="thin"/>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medium"/>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32">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horizontal="left"/>
    </xf>
    <xf numFmtId="0" fontId="0" fillId="0" borderId="0" xfId="0" applyBorder="1" applyAlignment="1">
      <alignment/>
    </xf>
    <xf numFmtId="0" fontId="4" fillId="0" borderId="0" xfId="0" applyFont="1" applyAlignment="1">
      <alignment horizontal="left" wrapText="1"/>
    </xf>
    <xf numFmtId="0" fontId="3" fillId="0" borderId="0" xfId="0" applyFont="1" applyAlignment="1">
      <alignment/>
    </xf>
    <xf numFmtId="0" fontId="2" fillId="0" borderId="11" xfId="0" applyFont="1" applyBorder="1" applyAlignment="1">
      <alignment horizontal="center"/>
    </xf>
    <xf numFmtId="0" fontId="2" fillId="0" borderId="11" xfId="0" applyFont="1" applyBorder="1" applyAlignment="1">
      <alignment horizontal="center" wrapText="1"/>
    </xf>
    <xf numFmtId="0" fontId="3" fillId="0" borderId="11" xfId="0" applyFont="1" applyBorder="1" applyAlignment="1">
      <alignment/>
    </xf>
    <xf numFmtId="165" fontId="3" fillId="0" borderId="11" xfId="0" applyNumberFormat="1" applyFont="1" applyBorder="1" applyAlignment="1">
      <alignment/>
    </xf>
    <xf numFmtId="0" fontId="4" fillId="0" borderId="0" xfId="0" applyFont="1" applyAlignment="1">
      <alignment/>
    </xf>
    <xf numFmtId="0" fontId="0" fillId="33" borderId="0" xfId="0" applyFill="1" applyAlignment="1">
      <alignment/>
    </xf>
    <xf numFmtId="0" fontId="3" fillId="0" borderId="12" xfId="0" applyFont="1" applyBorder="1" applyAlignment="1">
      <alignment horizontal="right"/>
    </xf>
    <xf numFmtId="0" fontId="9" fillId="0" borderId="11" xfId="0" applyFont="1" applyBorder="1" applyAlignment="1">
      <alignment horizontal="center"/>
    </xf>
    <xf numFmtId="0" fontId="3" fillId="0" borderId="13" xfId="0" applyFont="1" applyBorder="1" applyAlignment="1">
      <alignment/>
    </xf>
    <xf numFmtId="0" fontId="3" fillId="0" borderId="14" xfId="0" applyFont="1" applyBorder="1" applyAlignment="1">
      <alignment/>
    </xf>
    <xf numFmtId="0" fontId="0" fillId="0" borderId="11" xfId="0" applyBorder="1" applyAlignment="1">
      <alignment horizontal="center"/>
    </xf>
    <xf numFmtId="0" fontId="3" fillId="0" borderId="0" xfId="0" applyFont="1" applyBorder="1" applyAlignment="1">
      <alignment/>
    </xf>
    <xf numFmtId="0" fontId="10" fillId="0" borderId="0" xfId="0" applyFont="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165" fontId="0" fillId="0" borderId="0" xfId="0" applyNumberFormat="1" applyAlignment="1">
      <alignment/>
    </xf>
    <xf numFmtId="7" fontId="3" fillId="0" borderId="11" xfId="0" applyNumberFormat="1" applyFont="1" applyBorder="1" applyAlignment="1">
      <alignment/>
    </xf>
    <xf numFmtId="0" fontId="4" fillId="0" borderId="0" xfId="0" applyFont="1" applyAlignment="1">
      <alignment wrapText="1"/>
    </xf>
    <xf numFmtId="165" fontId="3" fillId="0" borderId="11" xfId="0" applyNumberFormat="1" applyFont="1" applyBorder="1" applyAlignment="1">
      <alignment/>
    </xf>
    <xf numFmtId="3" fontId="3" fillId="0" borderId="11" xfId="0" applyNumberFormat="1" applyFont="1" applyBorder="1" applyAlignment="1">
      <alignment/>
    </xf>
    <xf numFmtId="3" fontId="0" fillId="0" borderId="16" xfId="0" applyNumberFormat="1" applyBorder="1" applyAlignment="1" applyProtection="1">
      <alignment/>
      <protection locked="0"/>
    </xf>
    <xf numFmtId="3" fontId="0" fillId="0" borderId="11" xfId="0" applyNumberFormat="1" applyBorder="1" applyAlignment="1" applyProtection="1">
      <alignment/>
      <protection locked="0"/>
    </xf>
    <xf numFmtId="3" fontId="0" fillId="0" borderId="17" xfId="0" applyNumberFormat="1" applyBorder="1" applyAlignment="1" applyProtection="1">
      <alignment/>
      <protection/>
    </xf>
    <xf numFmtId="3" fontId="0" fillId="0" borderId="18" xfId="0" applyNumberFormat="1" applyBorder="1" applyAlignment="1" applyProtection="1">
      <alignment/>
      <protection/>
    </xf>
    <xf numFmtId="3" fontId="0" fillId="0" borderId="19" xfId="0" applyNumberFormat="1" applyBorder="1" applyAlignment="1" applyProtection="1">
      <alignment/>
      <protection/>
    </xf>
    <xf numFmtId="3" fontId="0" fillId="0" borderId="20" xfId="0" applyNumberFormat="1" applyBorder="1" applyAlignment="1" applyProtection="1">
      <alignment/>
      <protection/>
    </xf>
    <xf numFmtId="0" fontId="0" fillId="0" borderId="21" xfId="0" applyBorder="1" applyAlignment="1">
      <alignment/>
    </xf>
    <xf numFmtId="0" fontId="1" fillId="33" borderId="22" xfId="0" applyFont="1" applyFill="1" applyBorder="1" applyAlignment="1">
      <alignment/>
    </xf>
    <xf numFmtId="0" fontId="0" fillId="0" borderId="23" xfId="0" applyBorder="1" applyAlignment="1">
      <alignment wrapText="1"/>
    </xf>
    <xf numFmtId="0" fontId="0" fillId="0" borderId="24" xfId="0" applyBorder="1" applyAlignment="1">
      <alignment/>
    </xf>
    <xf numFmtId="0" fontId="0" fillId="0" borderId="16" xfId="0" applyBorder="1" applyAlignment="1">
      <alignment/>
    </xf>
    <xf numFmtId="0" fontId="1" fillId="0" borderId="25" xfId="0" applyFont="1" applyBorder="1" applyAlignment="1">
      <alignment/>
    </xf>
    <xf numFmtId="0" fontId="0" fillId="0" borderId="26" xfId="0" applyBorder="1" applyAlignment="1">
      <alignment/>
    </xf>
    <xf numFmtId="0" fontId="0" fillId="0" borderId="16" xfId="0" applyBorder="1" applyAlignment="1">
      <alignment/>
    </xf>
    <xf numFmtId="0" fontId="1" fillId="0" borderId="25" xfId="0" applyFont="1" applyBorder="1" applyAlignment="1">
      <alignment/>
    </xf>
    <xf numFmtId="0" fontId="0" fillId="0" borderId="26" xfId="0" applyBorder="1" applyAlignment="1">
      <alignment/>
    </xf>
    <xf numFmtId="0" fontId="1" fillId="0" borderId="25" xfId="0" applyFont="1" applyFill="1" applyBorder="1" applyAlignment="1">
      <alignment/>
    </xf>
    <xf numFmtId="0" fontId="0" fillId="0" borderId="27" xfId="0" applyBorder="1" applyAlignment="1">
      <alignment/>
    </xf>
    <xf numFmtId="0" fontId="0" fillId="0" borderId="23" xfId="0" applyBorder="1" applyAlignment="1">
      <alignment/>
    </xf>
    <xf numFmtId="0" fontId="1" fillId="0" borderId="28" xfId="0" applyFont="1" applyBorder="1" applyAlignment="1">
      <alignment/>
    </xf>
    <xf numFmtId="0" fontId="1" fillId="0" borderId="27" xfId="0" applyFont="1" applyBorder="1" applyAlignment="1">
      <alignment/>
    </xf>
    <xf numFmtId="0" fontId="1" fillId="0" borderId="25" xfId="0" applyFont="1" applyBorder="1" applyAlignment="1">
      <alignment horizontal="right"/>
    </xf>
    <xf numFmtId="41" fontId="1" fillId="0" borderId="29" xfId="0" applyNumberFormat="1" applyFont="1" applyBorder="1" applyAlignment="1">
      <alignment/>
    </xf>
    <xf numFmtId="41" fontId="1" fillId="0" borderId="30" xfId="0" applyNumberFormat="1" applyFont="1" applyBorder="1" applyAlignment="1">
      <alignment/>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ont="1" applyFill="1" applyAlignment="1" applyProtection="1">
      <alignment/>
      <protection/>
    </xf>
    <xf numFmtId="41" fontId="0" fillId="0" borderId="31" xfId="0" applyNumberFormat="1" applyFill="1" applyBorder="1" applyAlignment="1" applyProtection="1">
      <alignment/>
      <protection locked="0"/>
    </xf>
    <xf numFmtId="41" fontId="0" fillId="0" borderId="11" xfId="0" applyNumberFormat="1" applyFill="1" applyBorder="1" applyAlignment="1" applyProtection="1">
      <alignment/>
      <protection locked="0"/>
    </xf>
    <xf numFmtId="41" fontId="0" fillId="0" borderId="13" xfId="0" applyNumberFormat="1" applyFill="1" applyBorder="1" applyAlignment="1" applyProtection="1">
      <alignment/>
      <protection locked="0"/>
    </xf>
    <xf numFmtId="41" fontId="0" fillId="0" borderId="32" xfId="0" applyNumberFormat="1" applyFill="1" applyBorder="1" applyAlignment="1" applyProtection="1">
      <alignment/>
      <protection locked="0"/>
    </xf>
    <xf numFmtId="41" fontId="0" fillId="0" borderId="33" xfId="0" applyNumberFormat="1" applyFill="1" applyBorder="1" applyAlignment="1" applyProtection="1">
      <alignment/>
      <protection locked="0"/>
    </xf>
    <xf numFmtId="41" fontId="0" fillId="0" borderId="34" xfId="0" applyNumberFormat="1" applyFill="1" applyBorder="1" applyAlignment="1" applyProtection="1">
      <alignment/>
      <protection locked="0"/>
    </xf>
    <xf numFmtId="41" fontId="0" fillId="0" borderId="35" xfId="0" applyNumberFormat="1" applyFill="1" applyBorder="1" applyAlignment="1" applyProtection="1">
      <alignment/>
      <protection locked="0"/>
    </xf>
    <xf numFmtId="41" fontId="0" fillId="0" borderId="36" xfId="0" applyNumberFormat="1" applyFill="1" applyBorder="1" applyAlignment="1" applyProtection="1">
      <alignment/>
      <protection locked="0"/>
    </xf>
    <xf numFmtId="41" fontId="0" fillId="0" borderId="14" xfId="0" applyNumberFormat="1" applyFill="1" applyBorder="1" applyAlignment="1" applyProtection="1">
      <alignment/>
      <protection locked="0"/>
    </xf>
    <xf numFmtId="41" fontId="0" fillId="0" borderId="14" xfId="0" applyNumberFormat="1" applyFont="1" applyFill="1" applyBorder="1" applyAlignment="1" applyProtection="1">
      <alignment/>
      <protection locked="0"/>
    </xf>
    <xf numFmtId="41" fontId="0" fillId="0" borderId="11" xfId="0" applyNumberFormat="1" applyFont="1" applyFill="1" applyBorder="1" applyAlignment="1" applyProtection="1">
      <alignment/>
      <protection locked="0"/>
    </xf>
    <xf numFmtId="41" fontId="0" fillId="0" borderId="0" xfId="0" applyNumberFormat="1" applyFill="1" applyAlignment="1" applyProtection="1">
      <alignment/>
      <protection/>
    </xf>
    <xf numFmtId="0" fontId="0" fillId="0" borderId="37" xfId="0" applyFill="1" applyBorder="1" applyAlignment="1" applyProtection="1">
      <alignment/>
      <protection locked="0"/>
    </xf>
    <xf numFmtId="0" fontId="0" fillId="0" borderId="17" xfId="0" applyFill="1" applyBorder="1" applyAlignment="1" applyProtection="1">
      <alignment horizontal="left"/>
      <protection locked="0"/>
    </xf>
    <xf numFmtId="0" fontId="0" fillId="0" borderId="37" xfId="0" applyFill="1" applyBorder="1" applyAlignment="1" applyProtection="1">
      <alignment/>
      <protection locked="0"/>
    </xf>
    <xf numFmtId="41" fontId="0" fillId="0" borderId="0" xfId="0" applyNumberFormat="1" applyFill="1" applyBorder="1" applyAlignment="1" applyProtection="1">
      <alignment/>
      <protection/>
    </xf>
    <xf numFmtId="41" fontId="0" fillId="0" borderId="0" xfId="0" applyNumberFormat="1" applyFill="1" applyAlignment="1" applyProtection="1">
      <alignment wrapText="1"/>
      <protection/>
    </xf>
    <xf numFmtId="41" fontId="0" fillId="0" borderId="17" xfId="0" applyNumberFormat="1" applyFill="1" applyBorder="1" applyAlignment="1" applyProtection="1">
      <alignment horizontal="left"/>
      <protection locked="0"/>
    </xf>
    <xf numFmtId="41" fontId="0" fillId="0" borderId="38" xfId="0" applyNumberFormat="1" applyFill="1" applyBorder="1" applyAlignment="1" applyProtection="1">
      <alignment/>
      <protection/>
    </xf>
    <xf numFmtId="41" fontId="0" fillId="0" borderId="0" xfId="0" applyNumberFormat="1" applyFont="1" applyFill="1" applyAlignment="1" applyProtection="1">
      <alignment/>
      <protection/>
    </xf>
    <xf numFmtId="41" fontId="0" fillId="0" borderId="39" xfId="0" applyNumberFormat="1" applyFill="1" applyBorder="1" applyAlignment="1" applyProtection="1">
      <alignment/>
      <protection locked="0"/>
    </xf>
    <xf numFmtId="41" fontId="0" fillId="0" borderId="40" xfId="0" applyNumberFormat="1" applyFill="1" applyBorder="1" applyAlignment="1" applyProtection="1">
      <alignment/>
      <protection locked="0"/>
    </xf>
    <xf numFmtId="41" fontId="0" fillId="0" borderId="41" xfId="0" applyNumberFormat="1" applyFill="1" applyBorder="1" applyAlignment="1" applyProtection="1">
      <alignment/>
      <protection locked="0"/>
    </xf>
    <xf numFmtId="41" fontId="0" fillId="0" borderId="42" xfId="0" applyNumberFormat="1" applyFill="1" applyBorder="1" applyAlignment="1" applyProtection="1">
      <alignment/>
      <protection locked="0"/>
    </xf>
    <xf numFmtId="41" fontId="0" fillId="0" borderId="37" xfId="0" applyNumberFormat="1" applyFont="1" applyFill="1" applyBorder="1" applyAlignment="1" applyProtection="1">
      <alignment/>
      <protection locked="0"/>
    </xf>
    <xf numFmtId="41" fontId="0" fillId="0" borderId="43" xfId="0" applyNumberFormat="1" applyFill="1" applyBorder="1" applyAlignment="1" applyProtection="1">
      <alignment/>
      <protection locked="0"/>
    </xf>
    <xf numFmtId="41" fontId="0" fillId="0" borderId="37" xfId="0" applyNumberFormat="1" applyFill="1" applyBorder="1" applyAlignment="1" applyProtection="1">
      <alignment/>
      <protection locked="0"/>
    </xf>
    <xf numFmtId="41" fontId="0" fillId="0" borderId="37" xfId="0" applyNumberFormat="1" applyFill="1" applyBorder="1" applyAlignment="1" applyProtection="1">
      <alignment/>
      <protection locked="0"/>
    </xf>
    <xf numFmtId="41" fontId="0" fillId="0" borderId="44" xfId="0" applyNumberFormat="1" applyFill="1" applyBorder="1" applyAlignment="1" applyProtection="1">
      <alignment/>
      <protection locked="0"/>
    </xf>
    <xf numFmtId="41" fontId="0" fillId="0" borderId="45" xfId="0" applyNumberFormat="1" applyFill="1" applyBorder="1" applyAlignment="1" applyProtection="1">
      <alignment/>
      <protection locked="0"/>
    </xf>
    <xf numFmtId="41" fontId="0" fillId="0" borderId="16" xfId="0" applyNumberFormat="1" applyFill="1" applyBorder="1" applyAlignment="1" applyProtection="1">
      <alignment/>
      <protection locked="0"/>
    </xf>
    <xf numFmtId="41" fontId="0" fillId="0" borderId="10" xfId="0" applyNumberFormat="1" applyFill="1" applyBorder="1" applyAlignment="1" applyProtection="1">
      <alignment/>
      <protection locked="0"/>
    </xf>
    <xf numFmtId="41" fontId="0" fillId="0" borderId="0" xfId="0" applyNumberFormat="1" applyBorder="1" applyAlignment="1">
      <alignment horizontal="left"/>
    </xf>
    <xf numFmtId="41" fontId="1" fillId="0" borderId="46" xfId="0" applyNumberFormat="1" applyFont="1" applyBorder="1" applyAlignment="1">
      <alignment horizontal="center"/>
    </xf>
    <xf numFmtId="41" fontId="0" fillId="0" borderId="46" xfId="0" applyNumberFormat="1" applyBorder="1" applyAlignment="1">
      <alignment/>
    </xf>
    <xf numFmtId="41" fontId="1" fillId="0" borderId="47" xfId="0" applyNumberFormat="1" applyFont="1" applyBorder="1" applyAlignment="1">
      <alignment horizontal="center" wrapText="1"/>
    </xf>
    <xf numFmtId="41" fontId="0" fillId="0" borderId="38" xfId="0" applyNumberFormat="1" applyFont="1" applyBorder="1" applyAlignment="1">
      <alignment wrapText="1"/>
    </xf>
    <xf numFmtId="41" fontId="1" fillId="0" borderId="48" xfId="0" applyNumberFormat="1" applyFont="1" applyBorder="1" applyAlignment="1">
      <alignment horizontal="center" wrapText="1"/>
    </xf>
    <xf numFmtId="41" fontId="0" fillId="0" borderId="49" xfId="0" applyNumberFormat="1" applyBorder="1" applyAlignment="1">
      <alignment/>
    </xf>
    <xf numFmtId="41" fontId="0" fillId="0" borderId="0" xfId="0" applyNumberFormat="1" applyBorder="1" applyAlignment="1">
      <alignment horizontal="center" wrapText="1"/>
    </xf>
    <xf numFmtId="41" fontId="0" fillId="0" borderId="47" xfId="0" applyNumberFormat="1" applyBorder="1" applyAlignment="1">
      <alignment horizontal="center" wrapText="1"/>
    </xf>
    <xf numFmtId="41" fontId="0" fillId="0" borderId="47" xfId="0" applyNumberFormat="1" applyBorder="1" applyAlignment="1">
      <alignment horizontal="center"/>
    </xf>
    <xf numFmtId="41" fontId="0" fillId="0" borderId="47" xfId="0" applyNumberFormat="1" applyBorder="1" applyAlignment="1">
      <alignment/>
    </xf>
    <xf numFmtId="41" fontId="0" fillId="0" borderId="47" xfId="0" applyNumberFormat="1" applyFont="1" applyBorder="1" applyAlignment="1">
      <alignment horizontal="center" wrapText="1"/>
    </xf>
    <xf numFmtId="41" fontId="0" fillId="0" borderId="0" xfId="0" applyNumberFormat="1" applyBorder="1" applyAlignment="1">
      <alignment horizontal="center"/>
    </xf>
    <xf numFmtId="41" fontId="0" fillId="0" borderId="50" xfId="0" applyNumberFormat="1" applyBorder="1" applyAlignment="1">
      <alignment horizontal="center"/>
    </xf>
    <xf numFmtId="41" fontId="0" fillId="0" borderId="51" xfId="0" applyNumberFormat="1" applyBorder="1" applyAlignment="1">
      <alignment horizontal="center"/>
    </xf>
    <xf numFmtId="41" fontId="0" fillId="0" borderId="50" xfId="0" applyNumberFormat="1" applyFont="1" applyBorder="1" applyAlignment="1">
      <alignment horizontal="center" wrapText="1"/>
    </xf>
    <xf numFmtId="41" fontId="0" fillId="0" borderId="51" xfId="0" applyNumberFormat="1" applyFont="1" applyBorder="1" applyAlignment="1">
      <alignment horizontal="center" wrapText="1"/>
    </xf>
    <xf numFmtId="41" fontId="0" fillId="0" borderId="38" xfId="0" applyNumberFormat="1" applyBorder="1" applyAlignment="1">
      <alignment horizontal="center"/>
    </xf>
    <xf numFmtId="41" fontId="0" fillId="0" borderId="38" xfId="0" applyNumberFormat="1" applyBorder="1" applyAlignment="1">
      <alignment/>
    </xf>
    <xf numFmtId="41" fontId="0" fillId="0" borderId="52" xfId="0" applyNumberFormat="1" applyBorder="1" applyAlignment="1">
      <alignment horizontal="center"/>
    </xf>
    <xf numFmtId="41" fontId="0" fillId="0" borderId="53" xfId="0" applyNumberFormat="1" applyBorder="1" applyAlignment="1">
      <alignment horizontal="center"/>
    </xf>
    <xf numFmtId="41" fontId="0" fillId="0" borderId="15" xfId="0" applyNumberFormat="1" applyBorder="1" applyAlignment="1">
      <alignment horizontal="center"/>
    </xf>
    <xf numFmtId="41" fontId="0" fillId="0" borderId="54" xfId="0" applyNumberFormat="1" applyBorder="1" applyAlignment="1">
      <alignment horizontal="center"/>
    </xf>
    <xf numFmtId="41" fontId="0" fillId="0" borderId="55" xfId="0" applyNumberFormat="1" applyBorder="1" applyAlignment="1">
      <alignment horizontal="center"/>
    </xf>
    <xf numFmtId="41" fontId="0" fillId="0" borderId="55" xfId="0" applyNumberFormat="1" applyFont="1" applyBorder="1" applyAlignment="1">
      <alignment horizontal="center"/>
    </xf>
    <xf numFmtId="41" fontId="0" fillId="0" borderId="53" xfId="0" applyNumberFormat="1" applyFont="1" applyBorder="1" applyAlignment="1">
      <alignment horizontal="center"/>
    </xf>
    <xf numFmtId="41" fontId="0" fillId="0" borderId="53" xfId="0" applyNumberFormat="1" applyFont="1" applyBorder="1" applyAlignment="1">
      <alignment horizontal="center" wrapText="1"/>
    </xf>
    <xf numFmtId="41" fontId="0" fillId="33" borderId="50" xfId="0" applyNumberFormat="1" applyFill="1" applyBorder="1" applyAlignment="1">
      <alignment horizontal="center"/>
    </xf>
    <xf numFmtId="41" fontId="0" fillId="33" borderId="0" xfId="0" applyNumberFormat="1" applyFill="1" applyBorder="1" applyAlignment="1">
      <alignment horizontal="center"/>
    </xf>
    <xf numFmtId="41" fontId="0" fillId="33" borderId="51" xfId="0" applyNumberFormat="1" applyFill="1" applyBorder="1" applyAlignment="1">
      <alignment horizontal="center"/>
    </xf>
    <xf numFmtId="41" fontId="0" fillId="33" borderId="56" xfId="0" applyNumberFormat="1" applyFill="1" applyBorder="1" applyAlignment="1">
      <alignment horizontal="center"/>
    </xf>
    <xf numFmtId="41" fontId="0" fillId="33" borderId="47" xfId="0" applyNumberFormat="1" applyFill="1" applyBorder="1" applyAlignment="1">
      <alignment horizontal="center"/>
    </xf>
    <xf numFmtId="41" fontId="0" fillId="33" borderId="57" xfId="0" applyNumberFormat="1" applyFill="1" applyBorder="1" applyAlignment="1">
      <alignment horizontal="center"/>
    </xf>
    <xf numFmtId="41" fontId="0" fillId="33" borderId="38" xfId="0" applyNumberFormat="1" applyFill="1" applyBorder="1" applyAlignment="1">
      <alignment horizontal="center"/>
    </xf>
    <xf numFmtId="41" fontId="0" fillId="33" borderId="47" xfId="0" applyNumberFormat="1" applyFont="1" applyFill="1" applyBorder="1" applyAlignment="1">
      <alignment horizontal="center"/>
    </xf>
    <xf numFmtId="41" fontId="0" fillId="33" borderId="58" xfId="0" applyNumberFormat="1" applyFont="1" applyFill="1" applyBorder="1" applyAlignment="1">
      <alignment horizontal="center"/>
    </xf>
    <xf numFmtId="41" fontId="0" fillId="33" borderId="58" xfId="0" applyNumberFormat="1" applyFill="1" applyBorder="1" applyAlignment="1">
      <alignment horizontal="center"/>
    </xf>
    <xf numFmtId="41" fontId="0" fillId="33" borderId="58" xfId="0" applyNumberFormat="1" applyFont="1" applyFill="1" applyBorder="1" applyAlignment="1" quotePrefix="1">
      <alignment horizontal="center"/>
    </xf>
    <xf numFmtId="41" fontId="0" fillId="33" borderId="59" xfId="0" applyNumberFormat="1" applyFill="1" applyBorder="1" applyAlignment="1">
      <alignment horizontal="center"/>
    </xf>
    <xf numFmtId="41" fontId="0" fillId="0" borderId="42" xfId="0" applyNumberFormat="1" applyBorder="1" applyAlignment="1">
      <alignment/>
    </xf>
    <xf numFmtId="41" fontId="0" fillId="0" borderId="34" xfId="0" applyNumberFormat="1" applyBorder="1" applyAlignment="1">
      <alignment/>
    </xf>
    <xf numFmtId="41" fontId="0" fillId="0" borderId="35" xfId="0" applyNumberFormat="1" applyBorder="1" applyAlignment="1">
      <alignment/>
    </xf>
    <xf numFmtId="41" fontId="0" fillId="0" borderId="60" xfId="0" applyNumberFormat="1" applyBorder="1" applyAlignment="1">
      <alignment/>
    </xf>
    <xf numFmtId="41" fontId="0" fillId="0" borderId="10" xfId="0" applyNumberFormat="1" applyBorder="1" applyAlignment="1">
      <alignment/>
    </xf>
    <xf numFmtId="41" fontId="0" fillId="0" borderId="11" xfId="0" applyNumberFormat="1" applyBorder="1" applyAlignment="1">
      <alignment/>
    </xf>
    <xf numFmtId="41" fontId="0" fillId="0" borderId="39" xfId="0" applyNumberFormat="1" applyBorder="1" applyAlignment="1">
      <alignment/>
    </xf>
    <xf numFmtId="41" fontId="0" fillId="0" borderId="13" xfId="0" applyNumberFormat="1" applyBorder="1" applyAlignment="1">
      <alignment/>
    </xf>
    <xf numFmtId="41" fontId="0" fillId="0" borderId="36" xfId="0" applyNumberFormat="1" applyBorder="1" applyAlignment="1">
      <alignment/>
    </xf>
    <xf numFmtId="41" fontId="0" fillId="0" borderId="61" xfId="0" applyNumberFormat="1" applyBorder="1" applyAlignment="1">
      <alignment/>
    </xf>
    <xf numFmtId="41" fontId="0" fillId="0" borderId="40" xfId="0" applyNumberFormat="1" applyBorder="1" applyAlignment="1">
      <alignment/>
    </xf>
    <xf numFmtId="41" fontId="0" fillId="0" borderId="41" xfId="0" applyNumberFormat="1" applyBorder="1" applyAlignment="1">
      <alignment/>
    </xf>
    <xf numFmtId="41" fontId="0" fillId="0" borderId="62" xfId="0" applyNumberFormat="1" applyBorder="1" applyAlignment="1">
      <alignment/>
    </xf>
    <xf numFmtId="41" fontId="0" fillId="0" borderId="14" xfId="0" applyNumberFormat="1" applyBorder="1" applyAlignment="1">
      <alignment/>
    </xf>
    <xf numFmtId="41" fontId="0" fillId="0" borderId="32" xfId="0" applyNumberFormat="1" applyBorder="1" applyAlignment="1">
      <alignment/>
    </xf>
    <xf numFmtId="41" fontId="1" fillId="0" borderId="63" xfId="0" applyNumberFormat="1" applyFont="1" applyBorder="1" applyAlignment="1">
      <alignment/>
    </xf>
    <xf numFmtId="41" fontId="1" fillId="0" borderId="64" xfId="0" applyNumberFormat="1" applyFont="1" applyBorder="1" applyAlignment="1">
      <alignment/>
    </xf>
    <xf numFmtId="41" fontId="1" fillId="0" borderId="65" xfId="0" applyNumberFormat="1" applyFont="1" applyBorder="1" applyAlignment="1">
      <alignment/>
    </xf>
    <xf numFmtId="41" fontId="1" fillId="0" borderId="66" xfId="0" applyNumberFormat="1" applyFont="1" applyBorder="1" applyAlignment="1">
      <alignment/>
    </xf>
    <xf numFmtId="41" fontId="1" fillId="0" borderId="67" xfId="0" applyNumberFormat="1" applyFont="1" applyBorder="1" applyAlignment="1">
      <alignment/>
    </xf>
    <xf numFmtId="41" fontId="0" fillId="0" borderId="67" xfId="0" applyNumberFormat="1" applyBorder="1" applyAlignment="1">
      <alignment/>
    </xf>
    <xf numFmtId="41" fontId="1" fillId="0" borderId="36" xfId="0" applyNumberFormat="1" applyFont="1" applyBorder="1" applyAlignment="1">
      <alignment/>
    </xf>
    <xf numFmtId="41" fontId="1" fillId="0" borderId="35" xfId="0" applyNumberFormat="1" applyFont="1" applyBorder="1" applyAlignment="1">
      <alignment/>
    </xf>
    <xf numFmtId="41" fontId="1" fillId="0" borderId="34" xfId="0" applyNumberFormat="1" applyFont="1" applyBorder="1" applyAlignment="1">
      <alignment/>
    </xf>
    <xf numFmtId="41" fontId="1" fillId="0" borderId="10" xfId="0" applyNumberFormat="1" applyFont="1" applyBorder="1" applyAlignment="1">
      <alignment/>
    </xf>
    <xf numFmtId="41" fontId="1" fillId="0" borderId="60" xfId="0" applyNumberFormat="1" applyFont="1" applyBorder="1" applyAlignment="1">
      <alignment/>
    </xf>
    <xf numFmtId="41" fontId="1" fillId="0" borderId="42" xfId="0" applyNumberFormat="1" applyFont="1" applyBorder="1" applyAlignment="1">
      <alignment/>
    </xf>
    <xf numFmtId="41" fontId="1" fillId="0" borderId="68" xfId="0" applyNumberFormat="1" applyFont="1" applyBorder="1" applyAlignment="1">
      <alignment/>
    </xf>
    <xf numFmtId="41" fontId="1" fillId="0" borderId="28" xfId="0" applyNumberFormat="1" applyFont="1" applyBorder="1" applyAlignment="1">
      <alignment/>
    </xf>
    <xf numFmtId="41" fontId="0" fillId="0" borderId="0" xfId="0" applyNumberFormat="1" applyAlignment="1">
      <alignment/>
    </xf>
    <xf numFmtId="0" fontId="0" fillId="0" borderId="69" xfId="0" applyBorder="1" applyAlignment="1">
      <alignment/>
    </xf>
    <xf numFmtId="0" fontId="0" fillId="0" borderId="69" xfId="0" applyBorder="1" applyAlignment="1">
      <alignment/>
    </xf>
    <xf numFmtId="41" fontId="0" fillId="0" borderId="0" xfId="0" applyNumberFormat="1" applyFont="1" applyBorder="1" applyAlignment="1">
      <alignment horizontal="left"/>
    </xf>
    <xf numFmtId="0" fontId="0" fillId="0" borderId="10" xfId="0" applyFill="1" applyBorder="1" applyAlignment="1" applyProtection="1">
      <alignment/>
      <protection/>
    </xf>
    <xf numFmtId="41" fontId="0" fillId="0" borderId="10" xfId="0" applyNumberFormat="1" applyFill="1" applyBorder="1" applyAlignment="1" applyProtection="1">
      <alignment horizontal="left"/>
      <protection/>
    </xf>
    <xf numFmtId="41" fontId="0" fillId="0" borderId="10" xfId="0" applyNumberFormat="1" applyFill="1" applyBorder="1" applyAlignment="1" applyProtection="1">
      <alignment/>
      <protection/>
    </xf>
    <xf numFmtId="41" fontId="0" fillId="0" borderId="10" xfId="0" applyNumberFormat="1" applyFill="1" applyBorder="1" applyAlignment="1" applyProtection="1">
      <alignment/>
      <protection/>
    </xf>
    <xf numFmtId="41" fontId="0" fillId="0" borderId="0" xfId="0" applyNumberFormat="1" applyFill="1" applyBorder="1" applyAlignment="1" applyProtection="1">
      <alignment horizontal="left"/>
      <protection locked="0"/>
    </xf>
    <xf numFmtId="0" fontId="1" fillId="0" borderId="70" xfId="0" applyFont="1" applyFill="1" applyBorder="1" applyAlignment="1" applyProtection="1">
      <alignment/>
      <protection/>
    </xf>
    <xf numFmtId="41" fontId="0" fillId="0" borderId="71" xfId="0" applyNumberFormat="1" applyFill="1" applyBorder="1" applyAlignment="1" applyProtection="1">
      <alignment horizontal="center"/>
      <protection/>
    </xf>
    <xf numFmtId="41" fontId="0" fillId="0" borderId="72" xfId="0" applyNumberFormat="1" applyFill="1" applyBorder="1" applyAlignment="1" applyProtection="1">
      <alignment horizontal="center"/>
      <protection/>
    </xf>
    <xf numFmtId="41" fontId="0" fillId="0" borderId="73" xfId="0" applyNumberFormat="1" applyFill="1" applyBorder="1" applyAlignment="1" applyProtection="1">
      <alignment horizontal="center"/>
      <protection/>
    </xf>
    <xf numFmtId="41" fontId="0" fillId="0" borderId="74" xfId="0" applyNumberFormat="1" applyFill="1" applyBorder="1" applyAlignment="1" applyProtection="1">
      <alignment horizontal="center"/>
      <protection/>
    </xf>
    <xf numFmtId="41" fontId="0" fillId="0" borderId="75" xfId="0" applyNumberFormat="1" applyFill="1" applyBorder="1" applyAlignment="1" applyProtection="1">
      <alignment/>
      <protection/>
    </xf>
    <xf numFmtId="41" fontId="0" fillId="0" borderId="33" xfId="0" applyNumberFormat="1" applyFill="1" applyBorder="1" applyAlignment="1" applyProtection="1">
      <alignment/>
      <protection/>
    </xf>
    <xf numFmtId="41" fontId="0" fillId="0" borderId="34" xfId="0" applyNumberFormat="1" applyFill="1" applyBorder="1" applyAlignment="1" applyProtection="1">
      <alignment/>
      <protection/>
    </xf>
    <xf numFmtId="41" fontId="0" fillId="0" borderId="35" xfId="0" applyNumberFormat="1" applyFill="1" applyBorder="1" applyAlignment="1" applyProtection="1">
      <alignment/>
      <protection/>
    </xf>
    <xf numFmtId="41" fontId="0" fillId="0" borderId="44" xfId="0" applyNumberFormat="1" applyFill="1" applyBorder="1" applyAlignment="1" applyProtection="1">
      <alignment/>
      <protection/>
    </xf>
    <xf numFmtId="0" fontId="0" fillId="0" borderId="16" xfId="0" applyFill="1" applyBorder="1" applyAlignment="1" applyProtection="1">
      <alignment/>
      <protection/>
    </xf>
    <xf numFmtId="41" fontId="0" fillId="0" borderId="13" xfId="0" applyNumberFormat="1" applyFill="1" applyBorder="1" applyAlignment="1" applyProtection="1">
      <alignment/>
      <protection/>
    </xf>
    <xf numFmtId="0" fontId="0" fillId="0" borderId="16" xfId="0" applyFill="1" applyBorder="1" applyAlignment="1" applyProtection="1">
      <alignment/>
      <protection/>
    </xf>
    <xf numFmtId="0" fontId="0" fillId="0" borderId="23" xfId="0" applyFill="1" applyBorder="1" applyAlignment="1" applyProtection="1">
      <alignment/>
      <protection/>
    </xf>
    <xf numFmtId="41" fontId="0" fillId="0" borderId="31" xfId="0" applyNumberFormat="1" applyFill="1" applyBorder="1" applyAlignment="1" applyProtection="1">
      <alignment/>
      <protection/>
    </xf>
    <xf numFmtId="41" fontId="0" fillId="0" borderId="14" xfId="0" applyNumberFormat="1" applyFill="1" applyBorder="1" applyAlignment="1" applyProtection="1">
      <alignment/>
      <protection/>
    </xf>
    <xf numFmtId="41" fontId="0" fillId="0" borderId="11" xfId="0" applyNumberFormat="1" applyFill="1" applyBorder="1" applyAlignment="1" applyProtection="1">
      <alignment/>
      <protection/>
    </xf>
    <xf numFmtId="41" fontId="0" fillId="0" borderId="39" xfId="0" applyNumberFormat="1" applyFill="1" applyBorder="1" applyAlignment="1" applyProtection="1">
      <alignment/>
      <protection/>
    </xf>
    <xf numFmtId="0" fontId="1" fillId="0" borderId="76" xfId="0" applyFont="1" applyFill="1" applyBorder="1" applyAlignment="1" applyProtection="1">
      <alignment horizontal="right"/>
      <protection/>
    </xf>
    <xf numFmtId="41" fontId="0" fillId="0" borderId="77" xfId="0" applyNumberFormat="1" applyFill="1" applyBorder="1" applyAlignment="1" applyProtection="1">
      <alignment/>
      <protection/>
    </xf>
    <xf numFmtId="41" fontId="0" fillId="0" borderId="78" xfId="0" applyNumberFormat="1" applyFill="1" applyBorder="1" applyAlignment="1" applyProtection="1">
      <alignment/>
      <protection/>
    </xf>
    <xf numFmtId="41" fontId="0" fillId="0" borderId="79" xfId="0" applyNumberFormat="1" applyFill="1" applyBorder="1" applyAlignment="1" applyProtection="1">
      <alignment/>
      <protection/>
    </xf>
    <xf numFmtId="41" fontId="0" fillId="0" borderId="71" xfId="0" applyNumberFormat="1" applyFill="1" applyBorder="1" applyAlignment="1" applyProtection="1">
      <alignment/>
      <protection/>
    </xf>
    <xf numFmtId="41" fontId="0" fillId="0" borderId="72" xfId="0" applyNumberFormat="1" applyFill="1" applyBorder="1" applyAlignment="1" applyProtection="1">
      <alignment/>
      <protection/>
    </xf>
    <xf numFmtId="41" fontId="0" fillId="0" borderId="73" xfId="0" applyNumberFormat="1" applyFill="1" applyBorder="1" applyAlignment="1" applyProtection="1">
      <alignment/>
      <protection/>
    </xf>
    <xf numFmtId="41" fontId="0" fillId="0" borderId="80" xfId="0" applyNumberFormat="1" applyFill="1" applyBorder="1" applyAlignment="1" applyProtection="1">
      <alignment/>
      <protection/>
    </xf>
    <xf numFmtId="0" fontId="0" fillId="0" borderId="43" xfId="0" applyFill="1" applyBorder="1" applyAlignment="1" applyProtection="1">
      <alignment/>
      <protection/>
    </xf>
    <xf numFmtId="0" fontId="0" fillId="0" borderId="37" xfId="0" applyFill="1" applyBorder="1" applyAlignment="1" applyProtection="1">
      <alignment/>
      <protection/>
    </xf>
    <xf numFmtId="0" fontId="0" fillId="0" borderId="76" xfId="0" applyFill="1" applyBorder="1" applyAlignment="1" applyProtection="1">
      <alignment/>
      <protection/>
    </xf>
    <xf numFmtId="0" fontId="0" fillId="0" borderId="37" xfId="0" applyFont="1" applyFill="1" applyBorder="1" applyAlignment="1" applyProtection="1">
      <alignment horizontal="center"/>
      <protection/>
    </xf>
    <xf numFmtId="0" fontId="0" fillId="0" borderId="37" xfId="0" applyFill="1" applyBorder="1" applyAlignment="1" applyProtection="1">
      <alignment/>
      <protection/>
    </xf>
    <xf numFmtId="0" fontId="1" fillId="0" borderId="37" xfId="0" applyFont="1" applyFill="1" applyBorder="1" applyAlignment="1" applyProtection="1">
      <alignment horizontal="right"/>
      <protection/>
    </xf>
    <xf numFmtId="0" fontId="0" fillId="0" borderId="37" xfId="0" applyFill="1" applyBorder="1" applyAlignment="1" applyProtection="1">
      <alignment horizontal="right"/>
      <protection/>
    </xf>
    <xf numFmtId="0" fontId="0" fillId="0" borderId="76" xfId="0" applyFill="1" applyBorder="1" applyAlignment="1" applyProtection="1">
      <alignment/>
      <protection/>
    </xf>
    <xf numFmtId="0" fontId="1" fillId="0" borderId="81" xfId="0" applyFont="1" applyFill="1" applyBorder="1" applyAlignment="1" applyProtection="1">
      <alignment horizontal="right"/>
      <protection/>
    </xf>
    <xf numFmtId="41" fontId="0" fillId="0" borderId="82" xfId="0" applyNumberFormat="1" applyFill="1" applyBorder="1" applyAlignment="1" applyProtection="1">
      <alignment/>
      <protection/>
    </xf>
    <xf numFmtId="41" fontId="0" fillId="0" borderId="37" xfId="0" applyNumberFormat="1" applyFill="1" applyBorder="1" applyAlignment="1" applyProtection="1">
      <alignment/>
      <protection/>
    </xf>
    <xf numFmtId="41" fontId="0" fillId="0" borderId="42" xfId="0" applyNumberFormat="1" applyFill="1" applyBorder="1" applyAlignment="1" applyProtection="1">
      <alignment/>
      <protection/>
    </xf>
    <xf numFmtId="41" fontId="0" fillId="0" borderId="83" xfId="0" applyNumberFormat="1" applyFill="1" applyBorder="1" applyAlignment="1" applyProtection="1">
      <alignment/>
      <protection/>
    </xf>
    <xf numFmtId="0" fontId="0" fillId="0" borderId="70" xfId="0" applyFill="1" applyBorder="1" applyAlignment="1" applyProtection="1">
      <alignment/>
      <protection/>
    </xf>
    <xf numFmtId="0" fontId="2" fillId="0" borderId="84" xfId="0" applyFont="1" applyFill="1" applyBorder="1" applyAlignment="1" applyProtection="1">
      <alignment/>
      <protection/>
    </xf>
    <xf numFmtId="41" fontId="3" fillId="0" borderId="85" xfId="0" applyNumberFormat="1" applyFont="1" applyFill="1" applyBorder="1" applyAlignment="1" applyProtection="1">
      <alignment/>
      <protection/>
    </xf>
    <xf numFmtId="41" fontId="3" fillId="0" borderId="86" xfId="0" applyNumberFormat="1" applyFont="1" applyFill="1" applyBorder="1" applyAlignment="1" applyProtection="1">
      <alignment/>
      <protection/>
    </xf>
    <xf numFmtId="43" fontId="1" fillId="0" borderId="13" xfId="0" applyNumberFormat="1" applyFont="1" applyFill="1" applyBorder="1" applyAlignment="1" applyProtection="1">
      <alignment/>
      <protection/>
    </xf>
    <xf numFmtId="41" fontId="0" fillId="0" borderId="87" xfId="0" applyNumberFormat="1" applyFont="1" applyFill="1" applyBorder="1" applyAlignment="1" applyProtection="1">
      <alignment/>
      <protection/>
    </xf>
    <xf numFmtId="41" fontId="0" fillId="0" borderId="33" xfId="0" applyNumberFormat="1" applyFont="1" applyFill="1" applyBorder="1" applyAlignment="1" applyProtection="1">
      <alignment/>
      <protection/>
    </xf>
    <xf numFmtId="41" fontId="0" fillId="0" borderId="88" xfId="0" applyNumberFormat="1" applyFont="1" applyFill="1" applyBorder="1" applyAlignment="1" applyProtection="1">
      <alignment/>
      <protection/>
    </xf>
    <xf numFmtId="41" fontId="0" fillId="0" borderId="11" xfId="0" applyNumberFormat="1" applyFont="1" applyFill="1" applyBorder="1" applyAlignment="1" applyProtection="1">
      <alignment/>
      <protection/>
    </xf>
    <xf numFmtId="41" fontId="0" fillId="0" borderId="89" xfId="0" applyNumberFormat="1" applyFont="1" applyFill="1" applyBorder="1" applyAlignment="1" applyProtection="1">
      <alignment/>
      <protection/>
    </xf>
    <xf numFmtId="43" fontId="0" fillId="0" borderId="13" xfId="0" applyNumberFormat="1" applyFont="1" applyFill="1" applyBorder="1" applyAlignment="1" applyProtection="1">
      <alignment/>
      <protection/>
    </xf>
    <xf numFmtId="41" fontId="0" fillId="0" borderId="31" xfId="0" applyNumberFormat="1" applyFont="1" applyFill="1" applyBorder="1" applyAlignment="1" applyProtection="1">
      <alignment/>
      <protection/>
    </xf>
    <xf numFmtId="41" fontId="0" fillId="0" borderId="14" xfId="0" applyNumberFormat="1" applyFont="1" applyFill="1" applyBorder="1" applyAlignment="1" applyProtection="1">
      <alignment/>
      <protection/>
    </xf>
    <xf numFmtId="41" fontId="0" fillId="0" borderId="39" xfId="0" applyNumberFormat="1" applyFont="1" applyFill="1" applyBorder="1" applyAlignment="1" applyProtection="1">
      <alignment/>
      <protection/>
    </xf>
    <xf numFmtId="43" fontId="0" fillId="0" borderId="90" xfId="0" applyNumberFormat="1" applyFont="1" applyFill="1" applyBorder="1" applyAlignment="1" applyProtection="1">
      <alignment horizontal="left" indent="1"/>
      <protection/>
    </xf>
    <xf numFmtId="41" fontId="0" fillId="0" borderId="41" xfId="0" applyNumberFormat="1" applyFont="1" applyFill="1" applyBorder="1" applyAlignment="1" applyProtection="1">
      <alignment/>
      <protection/>
    </xf>
    <xf numFmtId="43" fontId="0" fillId="0" borderId="13" xfId="0" applyNumberFormat="1" applyFont="1" applyFill="1" applyBorder="1" applyAlignment="1" applyProtection="1">
      <alignment horizontal="left" indent="1"/>
      <protection/>
    </xf>
    <xf numFmtId="41" fontId="0" fillId="0" borderId="13" xfId="0" applyNumberFormat="1" applyFont="1" applyFill="1" applyBorder="1" applyAlignment="1" applyProtection="1">
      <alignment/>
      <protection/>
    </xf>
    <xf numFmtId="43" fontId="1" fillId="0" borderId="13" xfId="0" applyNumberFormat="1" applyFont="1" applyFill="1" applyBorder="1" applyAlignment="1" applyProtection="1">
      <alignment/>
      <protection/>
    </xf>
    <xf numFmtId="41" fontId="1" fillId="0" borderId="16" xfId="0" applyNumberFormat="1" applyFont="1" applyFill="1" applyBorder="1" applyAlignment="1" applyProtection="1">
      <alignment/>
      <protection/>
    </xf>
    <xf numFmtId="41" fontId="1" fillId="0" borderId="11" xfId="0" applyNumberFormat="1" applyFont="1" applyFill="1" applyBorder="1" applyAlignment="1" applyProtection="1">
      <alignment/>
      <protection/>
    </xf>
    <xf numFmtId="41" fontId="1" fillId="0" borderId="14" xfId="0" applyNumberFormat="1" applyFont="1" applyFill="1" applyBorder="1" applyAlignment="1" applyProtection="1">
      <alignment/>
      <protection/>
    </xf>
    <xf numFmtId="41" fontId="1" fillId="0" borderId="39" xfId="0" applyNumberFormat="1" applyFont="1" applyFill="1" applyBorder="1" applyAlignment="1" applyProtection="1">
      <alignment/>
      <protection/>
    </xf>
    <xf numFmtId="43" fontId="0" fillId="0" borderId="83" xfId="0" applyNumberFormat="1" applyFont="1" applyFill="1" applyBorder="1" applyAlignment="1" applyProtection="1">
      <alignment/>
      <protection/>
    </xf>
    <xf numFmtId="41" fontId="0" fillId="0" borderId="91" xfId="0" applyNumberFormat="1" applyFont="1" applyFill="1" applyBorder="1" applyAlignment="1" applyProtection="1">
      <alignment/>
      <protection/>
    </xf>
    <xf numFmtId="41" fontId="0" fillId="0" borderId="77" xfId="0" applyNumberFormat="1" applyFont="1" applyFill="1" applyBorder="1" applyAlignment="1" applyProtection="1">
      <alignment/>
      <protection/>
    </xf>
    <xf numFmtId="41" fontId="0" fillId="0" borderId="78" xfId="0" applyNumberFormat="1" applyFont="1" applyFill="1" applyBorder="1" applyAlignment="1" applyProtection="1">
      <alignment/>
      <protection/>
    </xf>
    <xf numFmtId="41" fontId="0" fillId="0" borderId="79" xfId="0" applyNumberFormat="1" applyFont="1" applyFill="1" applyBorder="1" applyAlignment="1" applyProtection="1">
      <alignment/>
      <protection/>
    </xf>
    <xf numFmtId="43" fontId="2" fillId="0" borderId="73" xfId="0" applyNumberFormat="1" applyFont="1" applyFill="1" applyBorder="1" applyAlignment="1" applyProtection="1">
      <alignment/>
      <protection/>
    </xf>
    <xf numFmtId="41" fontId="2" fillId="0" borderId="22" xfId="0" applyNumberFormat="1" applyFont="1" applyFill="1" applyBorder="1" applyAlignment="1" applyProtection="1">
      <alignment/>
      <protection/>
    </xf>
    <xf numFmtId="41" fontId="2" fillId="0" borderId="73" xfId="0" applyNumberFormat="1" applyFont="1" applyFill="1" applyBorder="1" applyAlignment="1" applyProtection="1">
      <alignment/>
      <protection/>
    </xf>
    <xf numFmtId="41" fontId="2" fillId="0" borderId="71" xfId="0" applyNumberFormat="1" applyFont="1" applyFill="1" applyBorder="1" applyAlignment="1" applyProtection="1">
      <alignment/>
      <protection/>
    </xf>
    <xf numFmtId="41" fontId="2" fillId="0" borderId="72" xfId="0" applyNumberFormat="1" applyFont="1" applyFill="1" applyBorder="1" applyAlignment="1" applyProtection="1">
      <alignment/>
      <protection/>
    </xf>
    <xf numFmtId="41" fontId="2" fillId="0" borderId="80" xfId="0" applyNumberFormat="1" applyFont="1" applyFill="1" applyBorder="1" applyAlignment="1" applyProtection="1">
      <alignment/>
      <protection/>
    </xf>
    <xf numFmtId="41" fontId="0" fillId="0" borderId="0" xfId="0" applyNumberFormat="1" applyFill="1" applyBorder="1" applyAlignment="1" applyProtection="1">
      <alignment/>
      <protection/>
    </xf>
    <xf numFmtId="41" fontId="1" fillId="0" borderId="70" xfId="0" applyNumberFormat="1" applyFont="1" applyFill="1" applyBorder="1" applyAlignment="1" applyProtection="1">
      <alignment/>
      <protection/>
    </xf>
    <xf numFmtId="41" fontId="0" fillId="0" borderId="80" xfId="0" applyNumberFormat="1" applyFill="1" applyBorder="1" applyAlignment="1" applyProtection="1">
      <alignment horizontal="center"/>
      <protection/>
    </xf>
    <xf numFmtId="41" fontId="0" fillId="0" borderId="92" xfId="0" applyNumberFormat="1" applyFill="1" applyBorder="1" applyAlignment="1" applyProtection="1">
      <alignment horizontal="center"/>
      <protection/>
    </xf>
    <xf numFmtId="41" fontId="0" fillId="0" borderId="93" xfId="0" applyNumberFormat="1" applyFont="1" applyFill="1" applyBorder="1" applyAlignment="1" applyProtection="1">
      <alignment horizontal="center"/>
      <protection/>
    </xf>
    <xf numFmtId="41" fontId="0" fillId="0" borderId="93" xfId="0" applyNumberFormat="1" applyFill="1" applyBorder="1" applyAlignment="1" applyProtection="1">
      <alignment horizontal="center"/>
      <protection/>
    </xf>
    <xf numFmtId="41" fontId="0" fillId="0" borderId="93" xfId="0" applyNumberFormat="1" applyFont="1" applyFill="1" applyBorder="1" applyAlignment="1" applyProtection="1" quotePrefix="1">
      <alignment horizontal="center"/>
      <protection/>
    </xf>
    <xf numFmtId="41" fontId="0" fillId="0" borderId="36" xfId="0" applyNumberFormat="1" applyFill="1" applyBorder="1" applyAlignment="1" applyProtection="1">
      <alignment/>
      <protection/>
    </xf>
    <xf numFmtId="41" fontId="0" fillId="0" borderId="61" xfId="0" applyNumberFormat="1" applyFill="1" applyBorder="1" applyAlignment="1" applyProtection="1">
      <alignment/>
      <protection/>
    </xf>
    <xf numFmtId="41" fontId="0" fillId="0" borderId="16" xfId="0" applyNumberFormat="1" applyFill="1" applyBorder="1" applyAlignment="1" applyProtection="1">
      <alignment/>
      <protection/>
    </xf>
    <xf numFmtId="41" fontId="0" fillId="0" borderId="40" xfId="0" applyNumberFormat="1" applyFill="1" applyBorder="1" applyAlignment="1" applyProtection="1">
      <alignment/>
      <protection/>
    </xf>
    <xf numFmtId="41" fontId="0" fillId="0" borderId="16" xfId="0" applyNumberFormat="1" applyFill="1" applyBorder="1" applyAlignment="1" applyProtection="1">
      <alignment/>
      <protection/>
    </xf>
    <xf numFmtId="41" fontId="0" fillId="0" borderId="23" xfId="0" applyNumberFormat="1" applyFill="1" applyBorder="1" applyAlignment="1" applyProtection="1">
      <alignment/>
      <protection/>
    </xf>
    <xf numFmtId="41" fontId="0" fillId="0" borderId="32" xfId="0" applyNumberFormat="1" applyFill="1" applyBorder="1" applyAlignment="1" applyProtection="1">
      <alignment/>
      <protection/>
    </xf>
    <xf numFmtId="41" fontId="0" fillId="0" borderId="41" xfId="0" applyNumberFormat="1" applyFill="1" applyBorder="1" applyAlignment="1" applyProtection="1">
      <alignment/>
      <protection/>
    </xf>
    <xf numFmtId="41" fontId="1" fillId="0" borderId="76" xfId="0" applyNumberFormat="1" applyFont="1" applyFill="1" applyBorder="1" applyAlignment="1" applyProtection="1">
      <alignment horizontal="right"/>
      <protection/>
    </xf>
    <xf numFmtId="41" fontId="0" fillId="0" borderId="21" xfId="0" applyNumberFormat="1" applyFill="1" applyBorder="1" applyAlignment="1" applyProtection="1">
      <alignment/>
      <protection/>
    </xf>
    <xf numFmtId="41" fontId="0" fillId="0" borderId="94" xfId="0" applyNumberFormat="1" applyFill="1" applyBorder="1" applyAlignment="1" applyProtection="1">
      <alignment/>
      <protection/>
    </xf>
    <xf numFmtId="41" fontId="0" fillId="0" borderId="92" xfId="0" applyNumberFormat="1" applyFill="1" applyBorder="1" applyAlignment="1" applyProtection="1">
      <alignment/>
      <protection/>
    </xf>
    <xf numFmtId="41" fontId="0" fillId="0" borderId="74" xfId="0" applyNumberFormat="1" applyFill="1" applyBorder="1" applyAlignment="1" applyProtection="1">
      <alignment/>
      <protection/>
    </xf>
    <xf numFmtId="41" fontId="0" fillId="0" borderId="93" xfId="0" applyNumberFormat="1" applyFill="1" applyBorder="1" applyAlignment="1" applyProtection="1">
      <alignment/>
      <protection/>
    </xf>
    <xf numFmtId="41" fontId="0" fillId="0" borderId="43" xfId="0" applyNumberFormat="1" applyFill="1" applyBorder="1" applyAlignment="1" applyProtection="1">
      <alignment/>
      <protection/>
    </xf>
    <xf numFmtId="41" fontId="0" fillId="0" borderId="76" xfId="0" applyNumberFormat="1" applyFill="1" applyBorder="1" applyAlignment="1" applyProtection="1">
      <alignment/>
      <protection/>
    </xf>
    <xf numFmtId="41" fontId="0" fillId="0" borderId="37" xfId="0" applyNumberFormat="1" applyFont="1" applyFill="1" applyBorder="1" applyAlignment="1" applyProtection="1">
      <alignment horizontal="center"/>
      <protection/>
    </xf>
    <xf numFmtId="41" fontId="0" fillId="0" borderId="37" xfId="0" applyNumberFormat="1" applyFill="1" applyBorder="1" applyAlignment="1" applyProtection="1">
      <alignment/>
      <protection/>
    </xf>
    <xf numFmtId="41" fontId="1" fillId="0" borderId="37" xfId="0" applyNumberFormat="1" applyFont="1" applyFill="1" applyBorder="1" applyAlignment="1" applyProtection="1">
      <alignment horizontal="right"/>
      <protection/>
    </xf>
    <xf numFmtId="41" fontId="0" fillId="0" borderId="37" xfId="0" applyNumberFormat="1" applyFill="1" applyBorder="1" applyAlignment="1" applyProtection="1">
      <alignment horizontal="right"/>
      <protection/>
    </xf>
    <xf numFmtId="41" fontId="0" fillId="0" borderId="76" xfId="0" applyNumberFormat="1" applyFill="1" applyBorder="1" applyAlignment="1" applyProtection="1">
      <alignment/>
      <protection/>
    </xf>
    <xf numFmtId="41" fontId="1" fillId="0" borderId="81" xfId="0" applyNumberFormat="1" applyFont="1" applyFill="1" applyBorder="1" applyAlignment="1" applyProtection="1">
      <alignment horizontal="right"/>
      <protection/>
    </xf>
    <xf numFmtId="41" fontId="0" fillId="0" borderId="95" xfId="0" applyNumberFormat="1" applyFill="1" applyBorder="1" applyAlignment="1" applyProtection="1">
      <alignment/>
      <protection/>
    </xf>
    <xf numFmtId="41" fontId="0" fillId="0" borderId="70" xfId="0" applyNumberFormat="1" applyFill="1" applyBorder="1" applyAlignment="1" applyProtection="1">
      <alignment/>
      <protection/>
    </xf>
    <xf numFmtId="41" fontId="2" fillId="0" borderId="84" xfId="0" applyNumberFormat="1" applyFont="1" applyFill="1" applyBorder="1" applyAlignment="1" applyProtection="1">
      <alignment/>
      <protection/>
    </xf>
    <xf numFmtId="41" fontId="3" fillId="0" borderId="96" xfId="0" applyNumberFormat="1" applyFont="1" applyFill="1" applyBorder="1" applyAlignment="1" applyProtection="1">
      <alignment/>
      <protection/>
    </xf>
    <xf numFmtId="41" fontId="3" fillId="0" borderId="97" xfId="0" applyNumberFormat="1" applyFont="1" applyFill="1" applyBorder="1" applyAlignment="1" applyProtection="1">
      <alignment/>
      <protection/>
    </xf>
    <xf numFmtId="41" fontId="3" fillId="0" borderId="98" xfId="0" applyNumberFormat="1" applyFont="1" applyFill="1" applyBorder="1" applyAlignment="1" applyProtection="1">
      <alignment/>
      <protection/>
    </xf>
    <xf numFmtId="41" fontId="3" fillId="0" borderId="99" xfId="0" applyNumberFormat="1" applyFont="1" applyFill="1" applyBorder="1" applyAlignment="1" applyProtection="1">
      <alignment/>
      <protection/>
    </xf>
    <xf numFmtId="41" fontId="1" fillId="0" borderId="13" xfId="0" applyNumberFormat="1" applyFont="1" applyFill="1" applyBorder="1" applyAlignment="1" applyProtection="1">
      <alignment/>
      <protection/>
    </xf>
    <xf numFmtId="41" fontId="0" fillId="0" borderId="40" xfId="0" applyNumberFormat="1" applyFont="1" applyFill="1" applyBorder="1" applyAlignment="1" applyProtection="1">
      <alignment/>
      <protection/>
    </xf>
    <xf numFmtId="41" fontId="0" fillId="0" borderId="90" xfId="0" applyNumberFormat="1" applyFont="1" applyFill="1" applyBorder="1" applyAlignment="1" applyProtection="1">
      <alignment horizontal="left" indent="1"/>
      <protection/>
    </xf>
    <xf numFmtId="41" fontId="0" fillId="0" borderId="16" xfId="0" applyNumberFormat="1" applyFont="1" applyFill="1" applyBorder="1" applyAlignment="1" applyProtection="1">
      <alignment/>
      <protection/>
    </xf>
    <xf numFmtId="41" fontId="0" fillId="0" borderId="32" xfId="0" applyNumberFormat="1" applyFont="1" applyFill="1" applyBorder="1" applyAlignment="1" applyProtection="1">
      <alignment/>
      <protection/>
    </xf>
    <xf numFmtId="41" fontId="0" fillId="0" borderId="13" xfId="0" applyNumberFormat="1" applyFont="1" applyFill="1" applyBorder="1" applyAlignment="1" applyProtection="1">
      <alignment horizontal="left" indent="1"/>
      <protection/>
    </xf>
    <xf numFmtId="41" fontId="1" fillId="0" borderId="13" xfId="0" applyNumberFormat="1" applyFont="1" applyFill="1" applyBorder="1" applyAlignment="1" applyProtection="1">
      <alignment/>
      <protection/>
    </xf>
    <xf numFmtId="41" fontId="1" fillId="0" borderId="40" xfId="0" applyNumberFormat="1" applyFont="1" applyFill="1" applyBorder="1" applyAlignment="1" applyProtection="1">
      <alignment/>
      <protection/>
    </xf>
    <xf numFmtId="41" fontId="0" fillId="0" borderId="83" xfId="0" applyNumberFormat="1" applyFont="1" applyFill="1" applyBorder="1" applyAlignment="1" applyProtection="1">
      <alignment/>
      <protection/>
    </xf>
    <xf numFmtId="41" fontId="0" fillId="0" borderId="65" xfId="0" applyNumberFormat="1" applyFont="1" applyFill="1" applyBorder="1" applyAlignment="1" applyProtection="1">
      <alignment/>
      <protection/>
    </xf>
    <xf numFmtId="41" fontId="0" fillId="0" borderId="21" xfId="0" applyNumberFormat="1" applyFont="1" applyFill="1" applyBorder="1" applyAlignment="1" applyProtection="1">
      <alignment/>
      <protection/>
    </xf>
    <xf numFmtId="41" fontId="0" fillId="0" borderId="94" xfId="0" applyNumberFormat="1" applyFont="1" applyFill="1" applyBorder="1" applyAlignment="1" applyProtection="1">
      <alignment/>
      <protection/>
    </xf>
    <xf numFmtId="41" fontId="2" fillId="0" borderId="100" xfId="0" applyNumberFormat="1" applyFont="1" applyFill="1" applyBorder="1" applyAlignment="1" applyProtection="1">
      <alignment/>
      <protection/>
    </xf>
    <xf numFmtId="41" fontId="2" fillId="0" borderId="93" xfId="0" applyNumberFormat="1" applyFont="1" applyFill="1" applyBorder="1" applyAlignment="1" applyProtection="1">
      <alignment/>
      <protection/>
    </xf>
    <xf numFmtId="41" fontId="0" fillId="0" borderId="101" xfId="0" applyNumberFormat="1" applyFont="1" applyFill="1" applyBorder="1" applyAlignment="1" applyProtection="1">
      <alignment/>
      <protection/>
    </xf>
    <xf numFmtId="0" fontId="0" fillId="0" borderId="10" xfId="0" applyFont="1" applyBorder="1" applyAlignment="1">
      <alignment horizontal="left"/>
    </xf>
    <xf numFmtId="41" fontId="14" fillId="0" borderId="23" xfId="0" applyNumberFormat="1" applyFont="1" applyFill="1" applyBorder="1" applyAlignment="1" applyProtection="1">
      <alignment wrapText="1"/>
      <protection/>
    </xf>
    <xf numFmtId="41" fontId="0" fillId="0" borderId="0" xfId="0" applyNumberFormat="1" applyFont="1" applyFill="1" applyBorder="1" applyAlignment="1" applyProtection="1">
      <alignment horizontal="left"/>
      <protection locked="0"/>
    </xf>
    <xf numFmtId="0" fontId="14" fillId="0" borderId="23" xfId="0" applyFont="1" applyFill="1" applyBorder="1" applyAlignment="1" applyProtection="1">
      <alignment wrapText="1"/>
      <protection/>
    </xf>
    <xf numFmtId="41" fontId="0" fillId="0" borderId="41" xfId="0" applyNumberFormat="1" applyFill="1" applyBorder="1" applyAlignment="1" applyProtection="1">
      <alignment/>
      <protection/>
    </xf>
    <xf numFmtId="41" fontId="0" fillId="0" borderId="14" xfId="0" applyNumberFormat="1" applyFill="1" applyBorder="1" applyAlignment="1" applyProtection="1">
      <alignment/>
      <protection/>
    </xf>
    <xf numFmtId="41" fontId="0" fillId="0" borderId="102" xfId="0" applyNumberFormat="1" applyFill="1" applyBorder="1" applyAlignment="1" applyProtection="1">
      <alignment/>
      <protection/>
    </xf>
    <xf numFmtId="41" fontId="0" fillId="0" borderId="103" xfId="0" applyNumberFormat="1" applyFill="1" applyBorder="1" applyAlignment="1" applyProtection="1">
      <alignment horizontal="center"/>
      <protection/>
    </xf>
    <xf numFmtId="41" fontId="0" fillId="0" borderId="70" xfId="0" applyNumberFormat="1" applyFill="1" applyBorder="1" applyAlignment="1" applyProtection="1">
      <alignment horizontal="center"/>
      <protection/>
    </xf>
    <xf numFmtId="41" fontId="0" fillId="0" borderId="104" xfId="0" applyNumberFormat="1" applyFill="1" applyBorder="1" applyAlignment="1" applyProtection="1">
      <alignment/>
      <protection/>
    </xf>
    <xf numFmtId="41" fontId="0" fillId="0" borderId="82" xfId="0" applyNumberFormat="1" applyFill="1" applyBorder="1" applyAlignment="1" applyProtection="1">
      <alignment/>
      <protection/>
    </xf>
    <xf numFmtId="0" fontId="2" fillId="0" borderId="31"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05" xfId="0" applyFont="1" applyBorder="1" applyAlignment="1" applyProtection="1">
      <alignment horizontal="center" wrapText="1"/>
      <protection locked="0"/>
    </xf>
    <xf numFmtId="0" fontId="3"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Alignment="1" applyProtection="1">
      <alignment wrapText="1"/>
      <protection locked="0"/>
    </xf>
    <xf numFmtId="0" fontId="3" fillId="0" borderId="0" xfId="0" applyFont="1" applyBorder="1" applyAlignment="1" applyProtection="1">
      <alignment/>
      <protection locked="0"/>
    </xf>
    <xf numFmtId="0" fontId="3" fillId="0" borderId="0" xfId="0" applyFont="1" applyBorder="1" applyAlignment="1" applyProtection="1">
      <alignment/>
      <protection locked="0"/>
    </xf>
    <xf numFmtId="0" fontId="3" fillId="0" borderId="106" xfId="0" applyFont="1" applyBorder="1" applyAlignment="1" applyProtection="1">
      <alignment/>
      <protection locked="0"/>
    </xf>
    <xf numFmtId="0" fontId="3" fillId="0" borderId="10" xfId="0" applyFont="1" applyBorder="1" applyAlignment="1" applyProtection="1">
      <alignment/>
      <protection locked="0"/>
    </xf>
    <xf numFmtId="0" fontId="2" fillId="0" borderId="13" xfId="0" applyFont="1" applyBorder="1" applyAlignment="1" applyProtection="1">
      <alignment/>
      <protection locked="0"/>
    </xf>
    <xf numFmtId="0" fontId="3" fillId="0" borderId="13" xfId="0" applyFont="1" applyBorder="1" applyAlignment="1" applyProtection="1">
      <alignment horizontal="left" indent="3"/>
      <protection locked="0"/>
    </xf>
    <xf numFmtId="0" fontId="3" fillId="0" borderId="13" xfId="0" applyFont="1" applyBorder="1" applyAlignment="1" applyProtection="1">
      <alignment/>
      <protection locked="0"/>
    </xf>
    <xf numFmtId="0" fontId="3" fillId="0" borderId="13" xfId="0" applyFont="1" applyFill="1" applyBorder="1" applyAlignment="1" applyProtection="1">
      <alignment horizontal="left" indent="3"/>
      <protection locked="0"/>
    </xf>
    <xf numFmtId="0" fontId="3" fillId="0" borderId="90" xfId="0" applyFont="1" applyBorder="1" applyAlignment="1" applyProtection="1">
      <alignment/>
      <protection locked="0"/>
    </xf>
    <xf numFmtId="0" fontId="3" fillId="0" borderId="23" xfId="0" applyFont="1" applyBorder="1" applyAlignment="1" applyProtection="1">
      <alignment/>
      <protection locked="0"/>
    </xf>
    <xf numFmtId="0" fontId="3" fillId="0" borderId="16" xfId="0" applyFont="1" applyBorder="1" applyAlignment="1" applyProtection="1">
      <alignment/>
      <protection locked="0"/>
    </xf>
    <xf numFmtId="0" fontId="3" fillId="0" borderId="25" xfId="0" applyFont="1" applyBorder="1" applyAlignment="1" applyProtection="1">
      <alignment/>
      <protection locked="0"/>
    </xf>
    <xf numFmtId="41" fontId="0" fillId="0" borderId="15" xfId="0" applyNumberFormat="1" applyFont="1" applyBorder="1" applyAlignment="1">
      <alignment horizontal="center"/>
    </xf>
    <xf numFmtId="0" fontId="3" fillId="0" borderId="0" xfId="0" applyFont="1" applyAlignment="1" applyProtection="1">
      <alignment horizontal="left"/>
      <protection locked="0"/>
    </xf>
    <xf numFmtId="0" fontId="4" fillId="0" borderId="0" xfId="0" applyFont="1" applyAlignment="1">
      <alignment horizontal="left" wrapText="1"/>
    </xf>
    <xf numFmtId="0" fontId="3" fillId="0" borderId="10" xfId="0" applyFont="1" applyBorder="1" applyAlignment="1">
      <alignment horizontal="center"/>
    </xf>
    <xf numFmtId="0" fontId="4" fillId="0" borderId="0" xfId="0" applyFont="1" applyAlignment="1">
      <alignment horizontal="left" vertical="center" wrapText="1"/>
    </xf>
    <xf numFmtId="0" fontId="13" fillId="0" borderId="0" xfId="53" applyFont="1" applyAlignment="1" applyProtection="1">
      <alignment horizontal="center"/>
      <protection/>
    </xf>
    <xf numFmtId="0" fontId="2" fillId="0" borderId="11" xfId="0" applyFont="1" applyBorder="1" applyAlignment="1">
      <alignment horizontal="right"/>
    </xf>
    <xf numFmtId="0" fontId="4" fillId="0" borderId="0" xfId="0" applyFont="1" applyAlignment="1">
      <alignment wrapText="1"/>
    </xf>
    <xf numFmtId="0" fontId="2" fillId="0" borderId="13" xfId="0" applyFont="1" applyBorder="1" applyAlignment="1">
      <alignment horizontal="center"/>
    </xf>
    <xf numFmtId="0" fontId="2" fillId="0" borderId="14" xfId="0" applyFont="1" applyBorder="1" applyAlignment="1">
      <alignment horizontal="center"/>
    </xf>
    <xf numFmtId="0" fontId="3" fillId="0" borderId="13" xfId="0" applyFont="1" applyBorder="1" applyAlignment="1">
      <alignment horizontal="left"/>
    </xf>
    <xf numFmtId="0" fontId="3" fillId="0" borderId="14" xfId="0" applyFont="1" applyBorder="1" applyAlignment="1">
      <alignment horizontal="left"/>
    </xf>
    <xf numFmtId="0" fontId="3" fillId="0" borderId="10" xfId="0" applyFont="1" applyBorder="1"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3" fillId="0" borderId="0" xfId="0" applyFont="1" applyAlignment="1">
      <alignment/>
    </xf>
    <xf numFmtId="0" fontId="4" fillId="0" borderId="0" xfId="0" applyFont="1" applyAlignment="1">
      <alignment horizontal="left"/>
    </xf>
    <xf numFmtId="0" fontId="6" fillId="0" borderId="0" xfId="0" applyFont="1" applyAlignment="1">
      <alignment horizontal="left"/>
    </xf>
    <xf numFmtId="41" fontId="0" fillId="0" borderId="78" xfId="0" applyNumberFormat="1" applyBorder="1" applyAlignment="1">
      <alignment horizontal="center"/>
    </xf>
    <xf numFmtId="41" fontId="0" fillId="0" borderId="51" xfId="0" applyNumberFormat="1" applyBorder="1" applyAlignment="1">
      <alignment horizontal="center"/>
    </xf>
    <xf numFmtId="41" fontId="0" fillId="0" borderId="79" xfId="0" applyNumberFormat="1" applyBorder="1" applyAlignment="1">
      <alignment horizontal="center"/>
    </xf>
    <xf numFmtId="41" fontId="0" fillId="0" borderId="50" xfId="0" applyNumberFormat="1" applyBorder="1" applyAlignment="1">
      <alignment horizontal="center"/>
    </xf>
    <xf numFmtId="41" fontId="0" fillId="0" borderId="79" xfId="0" applyNumberFormat="1" applyFont="1" applyBorder="1" applyAlignment="1">
      <alignment horizontal="center" wrapText="1"/>
    </xf>
    <xf numFmtId="41" fontId="0" fillId="0" borderId="50" xfId="0" applyNumberFormat="1" applyFont="1" applyBorder="1" applyAlignment="1">
      <alignment horizontal="center" wrapText="1"/>
    </xf>
    <xf numFmtId="41" fontId="1" fillId="0" borderId="46" xfId="0" applyNumberFormat="1" applyFont="1" applyBorder="1" applyAlignment="1">
      <alignment horizontal="center"/>
    </xf>
    <xf numFmtId="41" fontId="1" fillId="0" borderId="36" xfId="0" applyNumberFormat="1" applyFont="1" applyBorder="1" applyAlignment="1">
      <alignment horizontal="center" wrapText="1"/>
    </xf>
    <xf numFmtId="41" fontId="1" fillId="0" borderId="10" xfId="0" applyNumberFormat="1" applyFont="1" applyBorder="1" applyAlignment="1">
      <alignment horizontal="center" wrapText="1"/>
    </xf>
    <xf numFmtId="41" fontId="1" fillId="0" borderId="58" xfId="0" applyNumberFormat="1" applyFont="1" applyBorder="1" applyAlignment="1">
      <alignment horizontal="center" wrapText="1"/>
    </xf>
    <xf numFmtId="41" fontId="0" fillId="0" borderId="58" xfId="0" applyNumberFormat="1" applyBorder="1" applyAlignment="1">
      <alignment/>
    </xf>
    <xf numFmtId="41" fontId="0" fillId="0" borderId="107" xfId="0" applyNumberFormat="1" applyBorder="1" applyAlignment="1">
      <alignment/>
    </xf>
    <xf numFmtId="41" fontId="0" fillId="0" borderId="10" xfId="0" applyNumberFormat="1" applyBorder="1" applyAlignment="1">
      <alignment horizontal="center" wrapText="1"/>
    </xf>
    <xf numFmtId="41" fontId="1" fillId="0" borderId="0" xfId="0" applyNumberFormat="1" applyFont="1" applyBorder="1" applyAlignment="1">
      <alignment horizontal="center" wrapText="1"/>
    </xf>
    <xf numFmtId="41" fontId="0" fillId="0" borderId="0" xfId="0" applyNumberFormat="1" applyBorder="1" applyAlignment="1">
      <alignment horizontal="center"/>
    </xf>
    <xf numFmtId="41" fontId="0" fillId="0" borderId="15" xfId="0" applyNumberFormat="1" applyBorder="1" applyAlignment="1">
      <alignment horizontal="center"/>
    </xf>
    <xf numFmtId="41" fontId="0" fillId="0" borderId="78" xfId="0" applyNumberFormat="1" applyFont="1" applyBorder="1" applyAlignment="1">
      <alignment horizontal="center" wrapText="1"/>
    </xf>
    <xf numFmtId="41" fontId="0" fillId="0" borderId="51" xfId="0" applyNumberFormat="1" applyFont="1" applyBorder="1" applyAlignment="1">
      <alignment horizontal="center" wrapText="1"/>
    </xf>
    <xf numFmtId="41" fontId="0" fillId="0" borderId="59" xfId="0" applyNumberFormat="1" applyFont="1" applyBorder="1" applyAlignment="1">
      <alignment horizontal="center" wrapText="1"/>
    </xf>
    <xf numFmtId="41" fontId="0" fillId="0" borderId="58" xfId="0" applyNumberFormat="1" applyFont="1" applyBorder="1" applyAlignment="1">
      <alignment horizontal="center" wrapText="1"/>
    </xf>
    <xf numFmtId="41" fontId="0" fillId="0" borderId="107" xfId="0" applyNumberFormat="1" applyFont="1" applyBorder="1" applyAlignment="1">
      <alignment horizontal="center"/>
    </xf>
    <xf numFmtId="41" fontId="0" fillId="0" borderId="59" xfId="0" applyNumberFormat="1" applyFont="1" applyBorder="1" applyAlignment="1">
      <alignment horizontal="center" wrapText="1" shrinkToFit="1"/>
    </xf>
    <xf numFmtId="41" fontId="0" fillId="0" borderId="58" xfId="0" applyNumberFormat="1" applyFont="1" applyBorder="1" applyAlignment="1">
      <alignment horizontal="center" wrapText="1" shrinkToFit="1"/>
    </xf>
    <xf numFmtId="41" fontId="0" fillId="0" borderId="107" xfId="0" applyNumberFormat="1" applyFont="1" applyBorder="1" applyAlignment="1">
      <alignment horizontal="center" wrapText="1" shrinkToFit="1"/>
    </xf>
    <xf numFmtId="41" fontId="1" fillId="0" borderId="107" xfId="0" applyNumberFormat="1" applyFont="1" applyBorder="1" applyAlignment="1">
      <alignment horizontal="center" wrapText="1"/>
    </xf>
    <xf numFmtId="41" fontId="0" fillId="0" borderId="58" xfId="0" applyNumberFormat="1" applyBorder="1" applyAlignment="1">
      <alignment horizontal="center"/>
    </xf>
    <xf numFmtId="41" fontId="0" fillId="0" borderId="107" xfId="0" applyNumberFormat="1" applyBorder="1" applyAlignment="1">
      <alignment horizontal="center"/>
    </xf>
    <xf numFmtId="41" fontId="1" fillId="0" borderId="108" xfId="0" applyNumberFormat="1" applyFont="1" applyBorder="1" applyAlignment="1">
      <alignment horizontal="center"/>
    </xf>
    <xf numFmtId="41" fontId="1" fillId="0" borderId="109" xfId="0" applyNumberFormat="1" applyFont="1" applyBorder="1" applyAlignment="1">
      <alignment horizontal="center"/>
    </xf>
    <xf numFmtId="41" fontId="1" fillId="0" borderId="110" xfId="0" applyNumberFormat="1" applyFont="1" applyBorder="1" applyAlignment="1">
      <alignment horizontal="center"/>
    </xf>
    <xf numFmtId="41" fontId="1" fillId="0" borderId="58" xfId="0" applyNumberFormat="1" applyFont="1" applyBorder="1" applyAlignment="1">
      <alignment horizontal="center" vertical="center" wrapText="1"/>
    </xf>
    <xf numFmtId="41" fontId="1" fillId="0" borderId="107" xfId="0" applyNumberFormat="1" applyFont="1" applyBorder="1" applyAlignment="1">
      <alignment horizontal="center" vertical="center" wrapText="1"/>
    </xf>
    <xf numFmtId="41" fontId="1" fillId="0" borderId="52" xfId="0" applyNumberFormat="1" applyFont="1" applyBorder="1" applyAlignment="1">
      <alignment horizontal="center" wrapText="1"/>
    </xf>
    <xf numFmtId="41" fontId="0" fillId="0" borderId="15" xfId="0" applyNumberFormat="1" applyBorder="1" applyAlignment="1">
      <alignment horizontal="center" wrapText="1"/>
    </xf>
    <xf numFmtId="41" fontId="0" fillId="0" borderId="111" xfId="0" applyNumberFormat="1" applyBorder="1" applyAlignment="1">
      <alignment horizontal="center" wrapText="1"/>
    </xf>
    <xf numFmtId="41" fontId="0" fillId="0" borderId="51" xfId="0" applyNumberFormat="1" applyFill="1" applyBorder="1" applyAlignment="1" applyProtection="1">
      <alignment horizontal="center" wrapText="1"/>
      <protection/>
    </xf>
    <xf numFmtId="41" fontId="0" fillId="0" borderId="51" xfId="0" applyNumberFormat="1" applyFont="1" applyFill="1" applyBorder="1" applyAlignment="1" applyProtection="1">
      <alignment horizontal="center" wrapText="1"/>
      <protection/>
    </xf>
    <xf numFmtId="41" fontId="0" fillId="0" borderId="53" xfId="0" applyNumberFormat="1" applyFont="1" applyFill="1" applyBorder="1" applyAlignment="1" applyProtection="1">
      <alignment horizontal="center" wrapText="1"/>
      <protection/>
    </xf>
    <xf numFmtId="41" fontId="0" fillId="0" borderId="59" xfId="0" applyNumberFormat="1" applyFont="1" applyFill="1" applyBorder="1" applyAlignment="1" applyProtection="1">
      <alignment horizontal="center" wrapText="1"/>
      <protection/>
    </xf>
    <xf numFmtId="41" fontId="0" fillId="0" borderId="58" xfId="0" applyNumberFormat="1" applyFont="1" applyFill="1" applyBorder="1" applyAlignment="1" applyProtection="1">
      <alignment horizontal="center" wrapText="1"/>
      <protection/>
    </xf>
    <xf numFmtId="41" fontId="0" fillId="0" borderId="58" xfId="0" applyNumberFormat="1" applyFont="1" applyFill="1" applyBorder="1" applyAlignment="1" applyProtection="1">
      <alignment horizontal="center"/>
      <protection/>
    </xf>
    <xf numFmtId="41" fontId="1" fillId="0" borderId="59" xfId="0" applyNumberFormat="1" applyFont="1" applyFill="1" applyBorder="1" applyAlignment="1" applyProtection="1">
      <alignment horizontal="center" wrapText="1"/>
      <protection/>
    </xf>
    <xf numFmtId="41" fontId="1" fillId="0" borderId="58" xfId="0" applyNumberFormat="1" applyFont="1" applyFill="1" applyBorder="1" applyAlignment="1" applyProtection="1">
      <alignment horizontal="center" wrapText="1"/>
      <protection/>
    </xf>
    <xf numFmtId="41" fontId="1" fillId="0" borderId="57" xfId="0" applyNumberFormat="1" applyFont="1" applyFill="1" applyBorder="1" applyAlignment="1" applyProtection="1">
      <alignment horizontal="center" wrapText="1"/>
      <protection/>
    </xf>
    <xf numFmtId="41" fontId="0" fillId="0" borderId="0" xfId="0" applyNumberFormat="1" applyFill="1" applyBorder="1" applyAlignment="1" applyProtection="1">
      <alignment horizontal="center"/>
      <protection/>
    </xf>
    <xf numFmtId="41" fontId="0" fillId="0" borderId="58" xfId="0" applyNumberFormat="1" applyFill="1" applyBorder="1" applyAlignment="1" applyProtection="1">
      <alignment horizontal="center"/>
      <protection/>
    </xf>
    <xf numFmtId="41" fontId="0" fillId="0" borderId="59" xfId="0" applyNumberFormat="1" applyFont="1" applyFill="1" applyBorder="1" applyAlignment="1" applyProtection="1">
      <alignment horizontal="center" wrapText="1" shrinkToFit="1"/>
      <protection/>
    </xf>
    <xf numFmtId="41" fontId="0" fillId="0" borderId="58" xfId="0" applyNumberFormat="1" applyFont="1" applyFill="1" applyBorder="1" applyAlignment="1" applyProtection="1">
      <alignment horizontal="center" wrapText="1" shrinkToFit="1"/>
      <protection/>
    </xf>
    <xf numFmtId="41" fontId="0" fillId="0" borderId="58" xfId="0" applyNumberFormat="1" applyFill="1" applyBorder="1" applyAlignment="1" applyProtection="1">
      <alignment/>
      <protection/>
    </xf>
    <xf numFmtId="41" fontId="1" fillId="0" borderId="22" xfId="0" applyNumberFormat="1" applyFont="1" applyFill="1" applyBorder="1" applyAlignment="1" applyProtection="1">
      <alignment horizontal="center" wrapText="1"/>
      <protection/>
    </xf>
    <xf numFmtId="41" fontId="0" fillId="0" borderId="74" xfId="0" applyNumberFormat="1" applyFill="1" applyBorder="1" applyAlignment="1" applyProtection="1">
      <alignment horizontal="center" wrapText="1"/>
      <protection/>
    </xf>
    <xf numFmtId="41" fontId="0" fillId="0" borderId="23" xfId="0" applyNumberFormat="1" applyFill="1" applyBorder="1" applyAlignment="1" applyProtection="1">
      <alignment horizontal="center" wrapText="1"/>
      <protection/>
    </xf>
    <xf numFmtId="41" fontId="1" fillId="0" borderId="92" xfId="0" applyNumberFormat="1" applyFont="1" applyFill="1" applyBorder="1" applyAlignment="1" applyProtection="1">
      <alignment horizontal="center" wrapText="1"/>
      <protection/>
    </xf>
    <xf numFmtId="41" fontId="1" fillId="0" borderId="74" xfId="0" applyNumberFormat="1" applyFont="1" applyFill="1" applyBorder="1" applyAlignment="1" applyProtection="1">
      <alignment horizontal="center" wrapText="1"/>
      <protection/>
    </xf>
    <xf numFmtId="41" fontId="0" fillId="0" borderId="53" xfId="0" applyNumberFormat="1" applyFill="1" applyBorder="1" applyAlignment="1" applyProtection="1">
      <alignment horizontal="center" wrapText="1"/>
      <protection/>
    </xf>
    <xf numFmtId="41" fontId="0" fillId="0" borderId="38" xfId="0" applyNumberFormat="1" applyFont="1" applyFill="1" applyBorder="1" applyAlignment="1" applyProtection="1">
      <alignment horizontal="center" wrapText="1"/>
      <protection/>
    </xf>
    <xf numFmtId="41" fontId="0" fillId="0" borderId="38" xfId="0" applyNumberFormat="1" applyFill="1" applyBorder="1" applyAlignment="1" applyProtection="1">
      <alignment horizontal="center"/>
      <protection/>
    </xf>
    <xf numFmtId="41" fontId="0" fillId="0" borderId="50" xfId="0" applyNumberFormat="1" applyFill="1" applyBorder="1" applyAlignment="1" applyProtection="1">
      <alignment horizontal="center" wrapText="1"/>
      <protection/>
    </xf>
    <xf numFmtId="41" fontId="0" fillId="0" borderId="38" xfId="0" applyNumberFormat="1" applyFill="1" applyBorder="1" applyAlignment="1" applyProtection="1">
      <alignment horizontal="center" wrapText="1"/>
      <protection/>
    </xf>
    <xf numFmtId="41" fontId="0" fillId="0" borderId="38" xfId="0" applyNumberFormat="1" applyFill="1" applyBorder="1" applyAlignment="1" applyProtection="1">
      <alignment wrapText="1"/>
      <protection/>
    </xf>
    <xf numFmtId="41" fontId="0" fillId="0" borderId="50" xfId="0" applyNumberFormat="1" applyFont="1" applyFill="1" applyBorder="1" applyAlignment="1" applyProtection="1">
      <alignment horizontal="center" wrapText="1"/>
      <protection/>
    </xf>
    <xf numFmtId="41" fontId="0" fillId="0" borderId="55" xfId="0" applyNumberFormat="1" applyFont="1" applyFill="1" applyBorder="1" applyAlignment="1" applyProtection="1">
      <alignment horizontal="center" wrapText="1"/>
      <protection/>
    </xf>
    <xf numFmtId="41" fontId="1" fillId="0" borderId="59" xfId="0" applyNumberFormat="1" applyFont="1" applyFill="1" applyBorder="1" applyAlignment="1" applyProtection="1">
      <alignment horizontal="center" wrapText="1"/>
      <protection locked="0"/>
    </xf>
    <xf numFmtId="41" fontId="0" fillId="0" borderId="58" xfId="0" applyNumberFormat="1" applyFill="1" applyBorder="1" applyAlignment="1" applyProtection="1">
      <alignment horizontal="center"/>
      <protection locked="0"/>
    </xf>
    <xf numFmtId="41" fontId="0" fillId="0" borderId="12" xfId="0" applyNumberFormat="1" applyFill="1" applyBorder="1" applyAlignment="1" applyProtection="1">
      <alignment horizontal="center" wrapText="1"/>
      <protection/>
    </xf>
    <xf numFmtId="41" fontId="0" fillId="0" borderId="51" xfId="0" applyNumberFormat="1" applyFill="1" applyBorder="1" applyAlignment="1" applyProtection="1">
      <alignment horizontal="center"/>
      <protection/>
    </xf>
    <xf numFmtId="41" fontId="1" fillId="0" borderId="59" xfId="0" applyNumberFormat="1" applyFont="1" applyFill="1" applyBorder="1" applyAlignment="1" applyProtection="1">
      <alignment horizontal="center" vertical="center" wrapText="1"/>
      <protection/>
    </xf>
    <xf numFmtId="41" fontId="1" fillId="0" borderId="58" xfId="0" applyNumberFormat="1" applyFont="1" applyFill="1" applyBorder="1" applyAlignment="1" applyProtection="1">
      <alignment horizontal="center" vertical="center" wrapText="1"/>
      <protection/>
    </xf>
    <xf numFmtId="41" fontId="1" fillId="0" borderId="112" xfId="0" applyNumberFormat="1" applyFont="1" applyFill="1" applyBorder="1" applyAlignment="1" applyProtection="1">
      <alignment horizontal="center" wrapText="1"/>
      <protection/>
    </xf>
    <xf numFmtId="41" fontId="0" fillId="0" borderId="113" xfId="0" applyNumberFormat="1" applyFill="1" applyBorder="1" applyAlignment="1" applyProtection="1">
      <alignment horizontal="center" wrapText="1"/>
      <protection/>
    </xf>
    <xf numFmtId="41" fontId="0" fillId="0" borderId="114" xfId="0" applyNumberFormat="1" applyFill="1" applyBorder="1" applyAlignment="1" applyProtection="1">
      <alignment horizontal="center" wrapText="1"/>
      <protection/>
    </xf>
    <xf numFmtId="41" fontId="0" fillId="0" borderId="115" xfId="0" applyNumberFormat="1" applyFont="1" applyFill="1" applyBorder="1" applyAlignment="1" applyProtection="1">
      <alignment horizontal="center" wrapText="1"/>
      <protection/>
    </xf>
    <xf numFmtId="41" fontId="0" fillId="0" borderId="56" xfId="0" applyNumberFormat="1" applyFill="1" applyBorder="1" applyAlignment="1" applyProtection="1">
      <alignment horizontal="center" wrapText="1"/>
      <protection/>
    </xf>
    <xf numFmtId="41" fontId="1" fillId="0" borderId="71" xfId="0" applyNumberFormat="1" applyFont="1" applyFill="1" applyBorder="1" applyAlignment="1" applyProtection="1">
      <alignment horizontal="center" wrapText="1"/>
      <protection/>
    </xf>
    <xf numFmtId="0" fontId="3" fillId="0" borderId="0" xfId="0" applyFont="1" applyAlignment="1" applyProtection="1">
      <alignment horizontal="left"/>
      <protection locked="0"/>
    </xf>
    <xf numFmtId="0" fontId="2" fillId="0" borderId="0" xfId="0" applyFont="1" applyAlignment="1" applyProtection="1">
      <alignment/>
      <protection locked="0"/>
    </xf>
    <xf numFmtId="0" fontId="2" fillId="0" borderId="0" xfId="0" applyFont="1" applyFill="1" applyBorder="1" applyAlignment="1" applyProtection="1">
      <alignment/>
      <protection locked="0"/>
    </xf>
    <xf numFmtId="3" fontId="0" fillId="0" borderId="16" xfId="0" applyNumberFormat="1" applyBorder="1" applyAlignment="1" applyProtection="1">
      <alignment horizontal="center"/>
      <protection/>
    </xf>
    <xf numFmtId="3" fontId="0" fillId="0" borderId="41" xfId="0" applyNumberFormat="1" applyBorder="1" applyAlignment="1" applyProtection="1">
      <alignment horizontal="center"/>
      <protection/>
    </xf>
    <xf numFmtId="3" fontId="0" fillId="0" borderId="17" xfId="0" applyNumberFormat="1" applyBorder="1" applyAlignment="1" applyProtection="1">
      <alignment horizontal="center"/>
      <protection/>
    </xf>
    <xf numFmtId="10" fontId="0" fillId="0" borderId="28" xfId="0" applyNumberFormat="1" applyBorder="1" applyAlignment="1" applyProtection="1">
      <alignment horizontal="center"/>
      <protection/>
    </xf>
    <xf numFmtId="10" fontId="0" fillId="0" borderId="66" xfId="0" applyNumberFormat="1" applyBorder="1" applyAlignment="1" applyProtection="1">
      <alignment horizontal="center"/>
      <protection/>
    </xf>
    <xf numFmtId="10" fontId="0" fillId="0" borderId="116" xfId="0" applyNumberFormat="1" applyBorder="1" applyAlignment="1" applyProtection="1">
      <alignment horizontal="center"/>
      <protection/>
    </xf>
    <xf numFmtId="0" fontId="0" fillId="0" borderId="0" xfId="0" applyAlignment="1" applyProtection="1">
      <alignment/>
      <protection locked="0"/>
    </xf>
    <xf numFmtId="0" fontId="0" fillId="0" borderId="10" xfId="0" applyBorder="1" applyAlignment="1" applyProtection="1">
      <alignment horizontal="center"/>
      <protection locked="0"/>
    </xf>
    <xf numFmtId="0" fontId="3" fillId="0" borderId="41" xfId="0" applyFont="1" applyBorder="1" applyAlignment="1">
      <alignment horizontal="center"/>
    </xf>
    <xf numFmtId="0" fontId="3" fillId="0" borderId="41" xfId="0" applyFont="1" applyBorder="1" applyAlignment="1">
      <alignment horizontal="center"/>
    </xf>
    <xf numFmtId="3" fontId="0" fillId="0" borderId="117" xfId="0" applyNumberFormat="1" applyBorder="1" applyAlignment="1" applyProtection="1">
      <alignment horizontal="center"/>
      <protection/>
    </xf>
    <xf numFmtId="3" fontId="0" fillId="0" borderId="118" xfId="0" applyNumberFormat="1" applyBorder="1" applyAlignment="1" applyProtection="1">
      <alignment horizontal="center"/>
      <protection/>
    </xf>
    <xf numFmtId="3" fontId="0" fillId="0" borderId="119" xfId="0" applyNumberFormat="1" applyBorder="1" applyAlignment="1" applyProtection="1">
      <alignment horizontal="center"/>
      <protection/>
    </xf>
    <xf numFmtId="0" fontId="3" fillId="0" borderId="26" xfId="0" applyFont="1" applyBorder="1" applyAlignment="1" applyProtection="1">
      <alignment horizontal="center"/>
      <protection locked="0"/>
    </xf>
    <xf numFmtId="0" fontId="3" fillId="0" borderId="57" xfId="0" applyFont="1" applyBorder="1" applyAlignment="1" applyProtection="1">
      <alignment horizontal="center"/>
      <protection locked="0"/>
    </xf>
    <xf numFmtId="0" fontId="3" fillId="0" borderId="120" xfId="0" applyFont="1" applyBorder="1" applyAlignment="1" applyProtection="1">
      <alignment horizontal="center"/>
      <protection locked="0"/>
    </xf>
    <xf numFmtId="0" fontId="3" fillId="0" borderId="12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05"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leghenycounty.us/dhs/providerforms.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8"/>
  <sheetViews>
    <sheetView zoomScale="75" zoomScaleNormal="75" zoomScalePageLayoutView="0" workbookViewId="0" topLeftCell="A1">
      <selection activeCell="C59" sqref="C59"/>
    </sheetView>
  </sheetViews>
  <sheetFormatPr defaultColWidth="9.140625" defaultRowHeight="12.75"/>
  <cols>
    <col min="1" max="1" width="46.8515625" style="0" customWidth="1"/>
    <col min="2" max="2" width="51.00390625" style="0" customWidth="1"/>
    <col min="3" max="3" width="12.8515625" style="0" customWidth="1"/>
    <col min="4" max="4" width="26.8515625" style="0" customWidth="1"/>
    <col min="7" max="7" width="12.8515625" style="0" bestFit="1" customWidth="1"/>
  </cols>
  <sheetData>
    <row r="1" spans="1:4" ht="15">
      <c r="A1" s="331" t="s">
        <v>88</v>
      </c>
      <c r="B1" s="331"/>
      <c r="C1" s="331"/>
      <c r="D1" s="331"/>
    </row>
    <row r="2" spans="1:4" ht="15">
      <c r="A2" s="331" t="s">
        <v>89</v>
      </c>
      <c r="B2" s="331"/>
      <c r="C2" s="331"/>
      <c r="D2" s="331"/>
    </row>
    <row r="3" spans="1:4" ht="15">
      <c r="A3" s="331" t="s">
        <v>111</v>
      </c>
      <c r="B3" s="331"/>
      <c r="C3" s="331"/>
      <c r="D3" s="331"/>
    </row>
    <row r="4" spans="1:4" ht="15">
      <c r="A4" s="332" t="s">
        <v>112</v>
      </c>
      <c r="B4" s="332"/>
      <c r="C4" s="332"/>
      <c r="D4" s="332"/>
    </row>
    <row r="5" spans="1:4" ht="15">
      <c r="A5" s="333"/>
      <c r="B5" s="333"/>
      <c r="C5" s="333"/>
      <c r="D5" s="333"/>
    </row>
    <row r="6" spans="1:4" ht="97.5" customHeight="1">
      <c r="A6" s="325" t="s">
        <v>190</v>
      </c>
      <c r="B6" s="325"/>
      <c r="C6" s="325"/>
      <c r="D6" s="325"/>
    </row>
    <row r="7" spans="1:4" ht="18.75" customHeight="1">
      <c r="A7" s="320" t="s">
        <v>113</v>
      </c>
      <c r="B7" s="320"/>
      <c r="C7" s="320"/>
      <c r="D7" s="320"/>
    </row>
    <row r="8" spans="1:4" ht="18.75" customHeight="1">
      <c r="A8" s="5"/>
      <c r="B8" s="5"/>
      <c r="C8" s="5"/>
      <c r="D8" s="5"/>
    </row>
    <row r="9" spans="1:4" ht="21" customHeight="1">
      <c r="A9" s="6" t="s">
        <v>114</v>
      </c>
      <c r="B9" s="321"/>
      <c r="C9" s="321"/>
      <c r="D9" s="321"/>
    </row>
    <row r="10" spans="1:4" ht="21" customHeight="1">
      <c r="A10" s="6" t="s">
        <v>115</v>
      </c>
      <c r="B10" s="330" t="s">
        <v>233</v>
      </c>
      <c r="C10" s="321"/>
      <c r="D10" s="321"/>
    </row>
    <row r="11" ht="21.75" customHeight="1"/>
    <row r="12" spans="1:5" ht="21.75" customHeight="1">
      <c r="A12" s="13" t="s">
        <v>153</v>
      </c>
      <c r="B12" s="14"/>
      <c r="C12" s="15" t="s">
        <v>154</v>
      </c>
      <c r="D12" s="16"/>
      <c r="E12" s="6"/>
    </row>
    <row r="13" spans="1:4" ht="21.75" customHeight="1">
      <c r="A13" s="6"/>
      <c r="B13" s="14"/>
      <c r="C13" s="15" t="s">
        <v>155</v>
      </c>
      <c r="D13" s="16"/>
    </row>
    <row r="14" spans="1:4" ht="21.75" customHeight="1">
      <c r="A14" s="6"/>
      <c r="B14" s="17"/>
      <c r="C14" s="15" t="s">
        <v>156</v>
      </c>
      <c r="D14" s="16"/>
    </row>
    <row r="15" spans="1:4" ht="21.75" customHeight="1">
      <c r="A15" s="6"/>
      <c r="B15" s="4"/>
      <c r="C15" s="18"/>
      <c r="D15" s="18"/>
    </row>
    <row r="16" spans="1:4" ht="21.75" customHeight="1">
      <c r="A16" s="19" t="s">
        <v>157</v>
      </c>
      <c r="B16" s="6"/>
      <c r="C16" s="6"/>
      <c r="D16" s="6"/>
    </row>
    <row r="17" spans="1:4" ht="49.5" customHeight="1">
      <c r="A17" s="326" t="s">
        <v>96</v>
      </c>
      <c r="B17" s="327"/>
      <c r="C17" s="7" t="s">
        <v>116</v>
      </c>
      <c r="D17" s="8" t="s">
        <v>158</v>
      </c>
    </row>
    <row r="18" spans="1:4" ht="15">
      <c r="A18" s="328"/>
      <c r="B18" s="329"/>
      <c r="C18" s="9"/>
      <c r="D18" s="24"/>
    </row>
    <row r="19" spans="1:4" ht="15">
      <c r="A19" s="328"/>
      <c r="B19" s="329"/>
      <c r="C19" s="9"/>
      <c r="D19" s="24"/>
    </row>
    <row r="20" spans="1:4" ht="15">
      <c r="A20" s="328"/>
      <c r="B20" s="329"/>
      <c r="C20" s="9"/>
      <c r="D20" s="24"/>
    </row>
    <row r="21" spans="1:4" ht="15">
      <c r="A21" s="328"/>
      <c r="B21" s="329"/>
      <c r="C21" s="9"/>
      <c r="D21" s="24"/>
    </row>
    <row r="22" spans="1:4" ht="15">
      <c r="A22" s="328"/>
      <c r="B22" s="329"/>
      <c r="C22" s="9"/>
      <c r="D22" s="24"/>
    </row>
    <row r="23" spans="1:4" ht="15">
      <c r="A23" s="328"/>
      <c r="B23" s="329"/>
      <c r="C23" s="10"/>
      <c r="D23" s="24"/>
    </row>
    <row r="24" spans="1:4" ht="15">
      <c r="A24" s="328"/>
      <c r="B24" s="329"/>
      <c r="C24" s="10"/>
      <c r="D24" s="10"/>
    </row>
    <row r="25" spans="1:4" ht="15">
      <c r="A25" s="15"/>
      <c r="B25" s="16"/>
      <c r="C25" s="9"/>
      <c r="D25" s="9"/>
    </row>
    <row r="26" spans="1:4" ht="15">
      <c r="A26" s="324" t="s">
        <v>159</v>
      </c>
      <c r="B26" s="324"/>
      <c r="C26" s="324"/>
      <c r="D26" s="10">
        <f>SUM(D18:D23)</f>
        <v>0</v>
      </c>
    </row>
    <row r="27" spans="1:7" ht="15">
      <c r="A27" s="6"/>
      <c r="B27" s="6"/>
      <c r="C27" s="6"/>
      <c r="D27" s="6"/>
      <c r="G27" s="23"/>
    </row>
    <row r="28" ht="17.25">
      <c r="A28" s="19" t="s">
        <v>160</v>
      </c>
    </row>
    <row r="29" spans="1:4" ht="30.75">
      <c r="A29" s="326" t="s">
        <v>96</v>
      </c>
      <c r="B29" s="327"/>
      <c r="C29" s="7" t="s">
        <v>116</v>
      </c>
      <c r="D29" s="8" t="s">
        <v>161</v>
      </c>
    </row>
    <row r="30" spans="1:4" ht="15">
      <c r="A30" s="328"/>
      <c r="B30" s="329"/>
      <c r="C30" s="10"/>
      <c r="D30" s="26"/>
    </row>
    <row r="31" spans="1:4" ht="15">
      <c r="A31" s="328"/>
      <c r="B31" s="329"/>
      <c r="C31" s="10"/>
      <c r="D31" s="26"/>
    </row>
    <row r="32" spans="1:4" ht="15">
      <c r="A32" s="328"/>
      <c r="B32" s="329"/>
      <c r="C32" s="10"/>
      <c r="D32" s="26"/>
    </row>
    <row r="33" spans="1:4" ht="15">
      <c r="A33" s="328"/>
      <c r="B33" s="329"/>
      <c r="C33" s="10"/>
      <c r="D33" s="26"/>
    </row>
    <row r="34" spans="1:4" ht="15">
      <c r="A34" s="15"/>
      <c r="B34" s="16"/>
      <c r="C34" s="9"/>
      <c r="D34" s="27"/>
    </row>
    <row r="35" spans="1:4" ht="15">
      <c r="A35" s="15"/>
      <c r="B35" s="16"/>
      <c r="C35" s="10"/>
      <c r="D35" s="10"/>
    </row>
    <row r="36" spans="1:4" ht="15">
      <c r="A36" s="15"/>
      <c r="B36" s="16"/>
      <c r="C36" s="10"/>
      <c r="D36" s="10"/>
    </row>
    <row r="37" spans="1:4" ht="15">
      <c r="A37" s="15"/>
      <c r="B37" s="16"/>
      <c r="C37" s="9"/>
      <c r="D37" s="9"/>
    </row>
    <row r="38" spans="1:4" ht="15">
      <c r="A38" s="324" t="s">
        <v>117</v>
      </c>
      <c r="B38" s="324"/>
      <c r="C38" s="324"/>
      <c r="D38" s="10">
        <f>SUM(D30:D37)</f>
        <v>0</v>
      </c>
    </row>
    <row r="40" spans="1:4" ht="45" customHeight="1">
      <c r="A40" s="325" t="s">
        <v>188</v>
      </c>
      <c r="B40" s="325"/>
      <c r="C40" s="325"/>
      <c r="D40" s="325"/>
    </row>
    <row r="41" spans="1:4" ht="9.75" customHeight="1">
      <c r="A41" s="25"/>
      <c r="B41" s="25"/>
      <c r="C41" s="25"/>
      <c r="D41" s="25"/>
    </row>
    <row r="42" spans="1:4" ht="32.25" customHeight="1">
      <c r="A42" s="325" t="s">
        <v>189</v>
      </c>
      <c r="B42" s="325"/>
      <c r="C42" s="325"/>
      <c r="D42" s="325"/>
    </row>
    <row r="44" spans="1:4" ht="13.5">
      <c r="A44" s="335" t="s">
        <v>118</v>
      </c>
      <c r="B44" s="335"/>
      <c r="C44" s="335"/>
      <c r="D44" s="335"/>
    </row>
    <row r="46" spans="1:4" ht="12.75">
      <c r="A46" s="322" t="s">
        <v>234</v>
      </c>
      <c r="B46" s="322"/>
      <c r="C46" s="322"/>
      <c r="D46" s="322"/>
    </row>
    <row r="47" spans="1:4" ht="12.75">
      <c r="A47" s="322"/>
      <c r="B47" s="322"/>
      <c r="C47" s="322"/>
      <c r="D47" s="322"/>
    </row>
    <row r="48" spans="1:4" ht="11.25" customHeight="1">
      <c r="A48" s="322"/>
      <c r="B48" s="322"/>
      <c r="C48" s="322"/>
      <c r="D48" s="322"/>
    </row>
    <row r="49" spans="1:4" ht="12.75">
      <c r="A49" s="322"/>
      <c r="B49" s="322"/>
      <c r="C49" s="322"/>
      <c r="D49" s="322"/>
    </row>
    <row r="50" spans="1:4" ht="12.75">
      <c r="A50" s="322"/>
      <c r="B50" s="322"/>
      <c r="C50" s="322"/>
      <c r="D50" s="322"/>
    </row>
    <row r="51" spans="1:4" ht="5.25" customHeight="1">
      <c r="A51" s="11"/>
      <c r="B51" s="11"/>
      <c r="C51" s="11"/>
      <c r="D51" s="11"/>
    </row>
    <row r="52" spans="1:4" ht="21" customHeight="1">
      <c r="A52" s="323" t="s">
        <v>119</v>
      </c>
      <c r="B52" s="323"/>
      <c r="C52" s="323"/>
      <c r="D52" s="323"/>
    </row>
    <row r="53" ht="6" customHeight="1"/>
    <row r="54" spans="1:4" ht="13.5">
      <c r="A54" s="334" t="s">
        <v>120</v>
      </c>
      <c r="B54" s="334"/>
      <c r="C54" s="334"/>
      <c r="D54" s="334"/>
    </row>
    <row r="58" spans="1:4" ht="15">
      <c r="A58" s="6"/>
      <c r="B58" s="6"/>
      <c r="C58" s="6"/>
      <c r="D58" s="6"/>
    </row>
  </sheetData>
  <sheetProtection/>
  <mergeCells count="30">
    <mergeCell ref="A33:B33"/>
    <mergeCell ref="A17:B17"/>
    <mergeCell ref="A18:B18"/>
    <mergeCell ref="A19:B19"/>
    <mergeCell ref="A54:D54"/>
    <mergeCell ref="A44:D44"/>
    <mergeCell ref="A20:B20"/>
    <mergeCell ref="A21:B21"/>
    <mergeCell ref="A22:B22"/>
    <mergeCell ref="A23:B23"/>
    <mergeCell ref="A24:B24"/>
    <mergeCell ref="A42:D42"/>
    <mergeCell ref="A31:B31"/>
    <mergeCell ref="A32:B32"/>
    <mergeCell ref="A1:D1"/>
    <mergeCell ref="A2:D2"/>
    <mergeCell ref="A3:D3"/>
    <mergeCell ref="A4:D4"/>
    <mergeCell ref="A5:D5"/>
    <mergeCell ref="A6:D6"/>
    <mergeCell ref="A7:D7"/>
    <mergeCell ref="B9:D9"/>
    <mergeCell ref="A46:D50"/>
    <mergeCell ref="A52:D52"/>
    <mergeCell ref="A26:C26"/>
    <mergeCell ref="A38:C38"/>
    <mergeCell ref="A40:D40"/>
    <mergeCell ref="A29:B29"/>
    <mergeCell ref="A30:B30"/>
    <mergeCell ref="B10:D10"/>
  </mergeCells>
  <hyperlinks>
    <hyperlink ref="A52" r:id="rId1" display="www.alleghenycounty.us/dhs/providerforms.aspx"/>
  </hyperlinks>
  <printOptions/>
  <pageMargins left="0.75" right="0.75" top="1" bottom="1" header="0.5" footer="0.5"/>
  <pageSetup fitToHeight="1" fitToWidth="1" horizontalDpi="600" verticalDpi="600" orientation="portrait" scale="65" r:id="rId2"/>
</worksheet>
</file>

<file path=xl/worksheets/sheet2.xml><?xml version="1.0" encoding="utf-8"?>
<worksheet xmlns="http://schemas.openxmlformats.org/spreadsheetml/2006/main" xmlns:r="http://schemas.openxmlformats.org/officeDocument/2006/relationships">
  <dimension ref="A1:AU31"/>
  <sheetViews>
    <sheetView zoomScale="85" zoomScaleNormal="85" zoomScalePageLayoutView="0" workbookViewId="0" topLeftCell="A1">
      <pane xSplit="1" ySplit="8" topLeftCell="AE9" activePane="bottomRight" state="frozen"/>
      <selection pane="topLeft" activeCell="A1" sqref="A1"/>
      <selection pane="topRight" activeCell="B1" sqref="B1"/>
      <selection pane="bottomLeft" activeCell="A7" sqref="A7"/>
      <selection pane="bottomRight" activeCell="AV21" sqref="AV21"/>
    </sheetView>
  </sheetViews>
  <sheetFormatPr defaultColWidth="9.140625" defaultRowHeight="12.75"/>
  <cols>
    <col min="1" max="1" width="36.8515625" style="0" customWidth="1"/>
    <col min="2" max="43" width="15.140625" style="156" customWidth="1"/>
    <col min="44" max="44" width="12.421875" style="156" customWidth="1"/>
    <col min="45" max="45" width="10.57421875" style="156" customWidth="1"/>
    <col min="46" max="46" width="7.28125" style="156" customWidth="1"/>
    <col min="47" max="47" width="32.28125" style="156" customWidth="1"/>
  </cols>
  <sheetData>
    <row r="1" spans="1:47" s="1" customFormat="1" ht="13.5" thickBot="1">
      <c r="A1" s="1" t="s">
        <v>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159"/>
      <c r="AR1" s="88"/>
      <c r="AS1" s="88"/>
      <c r="AT1" s="88"/>
      <c r="AU1" s="88"/>
    </row>
    <row r="2" spans="1:47" ht="14.25" customHeight="1" thickBot="1" thickTop="1">
      <c r="A2" s="34" t="s">
        <v>1</v>
      </c>
      <c r="B2" s="342" t="s">
        <v>3</v>
      </c>
      <c r="C2" s="342"/>
      <c r="D2" s="342"/>
      <c r="E2" s="342"/>
      <c r="F2" s="342"/>
      <c r="G2" s="342"/>
      <c r="H2" s="342"/>
      <c r="I2" s="342"/>
      <c r="J2" s="342"/>
      <c r="K2" s="342"/>
      <c r="L2" s="342"/>
      <c r="M2" s="342" t="s">
        <v>4</v>
      </c>
      <c r="N2" s="342"/>
      <c r="O2" s="342"/>
      <c r="P2" s="342" t="s">
        <v>5</v>
      </c>
      <c r="Q2" s="342"/>
      <c r="R2" s="342"/>
      <c r="S2" s="342"/>
      <c r="T2" s="342"/>
      <c r="U2" s="342"/>
      <c r="V2" s="342" t="s">
        <v>21</v>
      </c>
      <c r="W2" s="342"/>
      <c r="X2" s="342"/>
      <c r="Y2" s="363" t="s">
        <v>7</v>
      </c>
      <c r="Z2" s="364"/>
      <c r="AA2" s="364"/>
      <c r="AB2" s="365"/>
      <c r="AC2" s="90"/>
      <c r="AD2" s="89"/>
      <c r="AE2" s="90"/>
      <c r="AF2" s="90"/>
      <c r="AG2" s="90"/>
      <c r="AH2" s="90"/>
      <c r="AI2" s="90"/>
      <c r="AJ2" s="90"/>
      <c r="AK2" s="90"/>
      <c r="AL2" s="90"/>
      <c r="AM2" s="363" t="s">
        <v>14</v>
      </c>
      <c r="AN2" s="364"/>
      <c r="AO2" s="364"/>
      <c r="AP2" s="364"/>
      <c r="AQ2" s="365"/>
      <c r="AR2" s="90"/>
      <c r="AS2" s="90"/>
      <c r="AT2" s="90"/>
      <c r="AU2" s="90"/>
    </row>
    <row r="3" spans="1:47" s="2" customFormat="1" ht="13.5" customHeight="1" thickBot="1" thickTop="1">
      <c r="A3" s="2" t="s">
        <v>2</v>
      </c>
      <c r="B3" s="343"/>
      <c r="C3" s="344"/>
      <c r="D3" s="344"/>
      <c r="E3" s="344"/>
      <c r="F3" s="344"/>
      <c r="G3" s="344"/>
      <c r="H3" s="344"/>
      <c r="I3" s="344"/>
      <c r="J3" s="344"/>
      <c r="K3" s="344"/>
      <c r="L3" s="91"/>
      <c r="M3" s="92"/>
      <c r="N3" s="93"/>
      <c r="O3" s="94"/>
      <c r="P3" s="343"/>
      <c r="Q3" s="344"/>
      <c r="R3" s="344"/>
      <c r="S3" s="344"/>
      <c r="T3" s="344"/>
      <c r="U3" s="91"/>
      <c r="V3" s="343"/>
      <c r="W3" s="344"/>
      <c r="X3" s="91"/>
      <c r="Y3" s="343"/>
      <c r="Z3" s="348"/>
      <c r="AA3" s="95"/>
      <c r="AB3" s="96"/>
      <c r="AC3" s="345" t="s">
        <v>8</v>
      </c>
      <c r="AD3" s="345" t="s">
        <v>6</v>
      </c>
      <c r="AE3" s="349" t="s">
        <v>197</v>
      </c>
      <c r="AF3" s="345" t="s">
        <v>9</v>
      </c>
      <c r="AG3" s="345" t="s">
        <v>221</v>
      </c>
      <c r="AH3" s="345" t="s">
        <v>10</v>
      </c>
      <c r="AI3" s="345" t="s">
        <v>11</v>
      </c>
      <c r="AJ3" s="345" t="s">
        <v>231</v>
      </c>
      <c r="AK3" s="345" t="s">
        <v>166</v>
      </c>
      <c r="AL3" s="345" t="s">
        <v>13</v>
      </c>
      <c r="AM3" s="368"/>
      <c r="AN3" s="369"/>
      <c r="AO3" s="369"/>
      <c r="AP3" s="369"/>
      <c r="AQ3" s="370"/>
      <c r="AR3" s="345" t="s">
        <v>15</v>
      </c>
      <c r="AS3" s="345" t="s">
        <v>16</v>
      </c>
      <c r="AT3" s="345" t="s">
        <v>162</v>
      </c>
      <c r="AU3" s="366" t="s">
        <v>151</v>
      </c>
    </row>
    <row r="4" spans="1:47" ht="25.5" customHeight="1">
      <c r="A4" s="3" t="s">
        <v>17</v>
      </c>
      <c r="B4" s="338" t="s">
        <v>198</v>
      </c>
      <c r="C4" s="336" t="s">
        <v>199</v>
      </c>
      <c r="D4" s="336" t="s">
        <v>198</v>
      </c>
      <c r="E4" s="336" t="s">
        <v>199</v>
      </c>
      <c r="F4" s="336" t="s">
        <v>198</v>
      </c>
      <c r="G4" s="336" t="s">
        <v>199</v>
      </c>
      <c r="H4" s="336" t="s">
        <v>198</v>
      </c>
      <c r="I4" s="336" t="s">
        <v>199</v>
      </c>
      <c r="J4" s="336" t="s">
        <v>198</v>
      </c>
      <c r="K4" s="336" t="s">
        <v>199</v>
      </c>
      <c r="L4" s="97" t="s">
        <v>26</v>
      </c>
      <c r="M4" s="338" t="s">
        <v>198</v>
      </c>
      <c r="N4" s="336" t="s">
        <v>199</v>
      </c>
      <c r="O4" s="98"/>
      <c r="P4" s="338" t="s">
        <v>125</v>
      </c>
      <c r="Q4" s="336" t="s">
        <v>126</v>
      </c>
      <c r="R4" s="336" t="s">
        <v>127</v>
      </c>
      <c r="S4" s="336" t="s">
        <v>128</v>
      </c>
      <c r="T4" s="336" t="s">
        <v>128</v>
      </c>
      <c r="U4" s="97" t="s">
        <v>26</v>
      </c>
      <c r="V4" s="338" t="s">
        <v>129</v>
      </c>
      <c r="W4" s="336" t="s">
        <v>130</v>
      </c>
      <c r="X4" s="97" t="s">
        <v>26</v>
      </c>
      <c r="Y4" s="340" t="s">
        <v>198</v>
      </c>
      <c r="Z4" s="352" t="s">
        <v>198</v>
      </c>
      <c r="AA4" s="352" t="s">
        <v>223</v>
      </c>
      <c r="AB4" s="99" t="s">
        <v>26</v>
      </c>
      <c r="AC4" s="346"/>
      <c r="AD4" s="346"/>
      <c r="AE4" s="350"/>
      <c r="AF4" s="346"/>
      <c r="AG4" s="361"/>
      <c r="AH4" s="361"/>
      <c r="AI4" s="346"/>
      <c r="AJ4" s="361"/>
      <c r="AK4" s="345"/>
      <c r="AL4" s="361"/>
      <c r="AM4" s="354" t="s">
        <v>22</v>
      </c>
      <c r="AN4" s="354" t="s">
        <v>5</v>
      </c>
      <c r="AO4" s="354" t="s">
        <v>12</v>
      </c>
      <c r="AP4" s="357" t="s">
        <v>24</v>
      </c>
      <c r="AQ4" s="354" t="s">
        <v>25</v>
      </c>
      <c r="AR4" s="361"/>
      <c r="AS4" s="346"/>
      <c r="AT4" s="361"/>
      <c r="AU4" s="366"/>
    </row>
    <row r="5" spans="1:47" ht="12" customHeight="1">
      <c r="A5" s="289" t="s">
        <v>235</v>
      </c>
      <c r="B5" s="339"/>
      <c r="C5" s="337"/>
      <c r="D5" s="337"/>
      <c r="E5" s="337"/>
      <c r="F5" s="337"/>
      <c r="G5" s="337"/>
      <c r="H5" s="337"/>
      <c r="I5" s="337"/>
      <c r="J5" s="337"/>
      <c r="K5" s="337"/>
      <c r="L5" s="97" t="s">
        <v>121</v>
      </c>
      <c r="M5" s="339"/>
      <c r="N5" s="337"/>
      <c r="O5" s="97" t="s">
        <v>26</v>
      </c>
      <c r="P5" s="339"/>
      <c r="Q5" s="337"/>
      <c r="R5" s="337"/>
      <c r="S5" s="337"/>
      <c r="T5" s="337"/>
      <c r="U5" s="97"/>
      <c r="V5" s="339"/>
      <c r="W5" s="337"/>
      <c r="X5" s="97"/>
      <c r="Y5" s="341"/>
      <c r="Z5" s="353"/>
      <c r="AA5" s="353"/>
      <c r="AB5" s="99"/>
      <c r="AC5" s="346"/>
      <c r="AD5" s="346"/>
      <c r="AE5" s="350"/>
      <c r="AF5" s="346"/>
      <c r="AG5" s="361"/>
      <c r="AH5" s="361"/>
      <c r="AI5" s="346"/>
      <c r="AJ5" s="361"/>
      <c r="AK5" s="345"/>
      <c r="AL5" s="361"/>
      <c r="AM5" s="355"/>
      <c r="AN5" s="355"/>
      <c r="AO5" s="355"/>
      <c r="AP5" s="358"/>
      <c r="AQ5" s="355"/>
      <c r="AR5" s="361"/>
      <c r="AS5" s="346"/>
      <c r="AT5" s="361"/>
      <c r="AU5" s="366"/>
    </row>
    <row r="6" spans="1:47" ht="12" customHeight="1">
      <c r="A6" s="3"/>
      <c r="B6" s="105" t="s">
        <v>121</v>
      </c>
      <c r="C6" s="102" t="s">
        <v>121</v>
      </c>
      <c r="D6" s="102" t="s">
        <v>122</v>
      </c>
      <c r="E6" s="102" t="s">
        <v>122</v>
      </c>
      <c r="F6" s="102" t="s">
        <v>123</v>
      </c>
      <c r="G6" s="102" t="s">
        <v>123</v>
      </c>
      <c r="H6" s="102" t="s">
        <v>124</v>
      </c>
      <c r="I6" s="102" t="s">
        <v>124</v>
      </c>
      <c r="J6" s="102" t="s">
        <v>23</v>
      </c>
      <c r="K6" s="102" t="s">
        <v>23</v>
      </c>
      <c r="L6" s="97" t="s">
        <v>203</v>
      </c>
      <c r="M6" s="105" t="s">
        <v>195</v>
      </c>
      <c r="N6" s="102" t="s">
        <v>195</v>
      </c>
      <c r="O6" s="97" t="s">
        <v>195</v>
      </c>
      <c r="P6" s="106"/>
      <c r="Q6" s="102"/>
      <c r="R6" s="100"/>
      <c r="S6" s="102"/>
      <c r="T6" s="100"/>
      <c r="U6" s="97"/>
      <c r="V6" s="101"/>
      <c r="W6" s="100"/>
      <c r="X6" s="97"/>
      <c r="Y6" s="103"/>
      <c r="Z6" s="104" t="s">
        <v>121</v>
      </c>
      <c r="AA6" s="104"/>
      <c r="AB6" s="99"/>
      <c r="AC6" s="346"/>
      <c r="AD6" s="346"/>
      <c r="AE6" s="350"/>
      <c r="AF6" s="346"/>
      <c r="AG6" s="361"/>
      <c r="AH6" s="361"/>
      <c r="AI6" s="346"/>
      <c r="AJ6" s="361"/>
      <c r="AK6" s="345"/>
      <c r="AL6" s="361"/>
      <c r="AM6" s="355"/>
      <c r="AN6" s="355"/>
      <c r="AO6" s="355"/>
      <c r="AP6" s="358"/>
      <c r="AQ6" s="355"/>
      <c r="AR6" s="361"/>
      <c r="AS6" s="346"/>
      <c r="AT6" s="361"/>
      <c r="AU6" s="366"/>
    </row>
    <row r="7" spans="1:47" ht="12.75" customHeight="1" thickBot="1">
      <c r="A7" s="3"/>
      <c r="B7" s="107" t="s">
        <v>131</v>
      </c>
      <c r="C7" s="108" t="s">
        <v>131</v>
      </c>
      <c r="D7" s="318" t="s">
        <v>246</v>
      </c>
      <c r="E7" s="113" t="s">
        <v>246</v>
      </c>
      <c r="F7" s="108" t="s">
        <v>132</v>
      </c>
      <c r="G7" s="108" t="s">
        <v>132</v>
      </c>
      <c r="H7" s="108" t="s">
        <v>132</v>
      </c>
      <c r="I7" s="108" t="s">
        <v>132</v>
      </c>
      <c r="J7" s="108" t="s">
        <v>133</v>
      </c>
      <c r="K7" s="108" t="s">
        <v>133</v>
      </c>
      <c r="L7" s="110" t="s">
        <v>131</v>
      </c>
      <c r="M7" s="107" t="s">
        <v>196</v>
      </c>
      <c r="N7" s="108" t="s">
        <v>196</v>
      </c>
      <c r="O7" s="110" t="s">
        <v>196</v>
      </c>
      <c r="P7" s="111" t="s">
        <v>134</v>
      </c>
      <c r="Q7" s="108" t="s">
        <v>134</v>
      </c>
      <c r="R7" s="109" t="s">
        <v>127</v>
      </c>
      <c r="S7" s="108" t="s">
        <v>135</v>
      </c>
      <c r="T7" s="109" t="s">
        <v>136</v>
      </c>
      <c r="U7" s="110" t="s">
        <v>127</v>
      </c>
      <c r="V7" s="111" t="s">
        <v>137</v>
      </c>
      <c r="W7" s="109" t="s">
        <v>138</v>
      </c>
      <c r="X7" s="110" t="s">
        <v>200</v>
      </c>
      <c r="Y7" s="112" t="s">
        <v>21</v>
      </c>
      <c r="Z7" s="113" t="s">
        <v>224</v>
      </c>
      <c r="AA7" s="114" t="s">
        <v>201</v>
      </c>
      <c r="AB7" s="110" t="s">
        <v>201</v>
      </c>
      <c r="AC7" s="347"/>
      <c r="AD7" s="347"/>
      <c r="AE7" s="351"/>
      <c r="AF7" s="347"/>
      <c r="AG7" s="362"/>
      <c r="AH7" s="362"/>
      <c r="AI7" s="347"/>
      <c r="AJ7" s="362"/>
      <c r="AK7" s="360"/>
      <c r="AL7" s="362"/>
      <c r="AM7" s="356"/>
      <c r="AN7" s="356"/>
      <c r="AO7" s="356"/>
      <c r="AP7" s="359"/>
      <c r="AQ7" s="356"/>
      <c r="AR7" s="362"/>
      <c r="AS7" s="347"/>
      <c r="AT7" s="362"/>
      <c r="AU7" s="367"/>
    </row>
    <row r="8" spans="1:47" s="12" customFormat="1" ht="13.5" thickBot="1">
      <c r="A8" s="35" t="s">
        <v>27</v>
      </c>
      <c r="B8" s="115"/>
      <c r="C8" s="116"/>
      <c r="D8" s="116"/>
      <c r="E8" s="116"/>
      <c r="F8" s="117"/>
      <c r="G8" s="116"/>
      <c r="H8" s="116"/>
      <c r="I8" s="116"/>
      <c r="J8" s="116"/>
      <c r="K8" s="118"/>
      <c r="L8" s="119"/>
      <c r="M8" s="120"/>
      <c r="N8" s="116"/>
      <c r="O8" s="116"/>
      <c r="P8" s="115"/>
      <c r="Q8" s="117"/>
      <c r="R8" s="116"/>
      <c r="S8" s="117"/>
      <c r="T8" s="116"/>
      <c r="U8" s="119"/>
      <c r="V8" s="115"/>
      <c r="W8" s="116"/>
      <c r="X8" s="119"/>
      <c r="Y8" s="121"/>
      <c r="Z8" s="118"/>
      <c r="AA8" s="118"/>
      <c r="AB8" s="122"/>
      <c r="AC8" s="123"/>
      <c r="AD8" s="124"/>
      <c r="AE8" s="120"/>
      <c r="AF8" s="124"/>
      <c r="AG8" s="124"/>
      <c r="AH8" s="125"/>
      <c r="AI8" s="124"/>
      <c r="AJ8" s="124"/>
      <c r="AK8" s="124"/>
      <c r="AL8" s="124"/>
      <c r="AM8" s="124"/>
      <c r="AN8" s="124"/>
      <c r="AO8" s="124"/>
      <c r="AP8" s="124"/>
      <c r="AQ8" s="124"/>
      <c r="AR8" s="124"/>
      <c r="AS8" s="124"/>
      <c r="AT8" s="124"/>
      <c r="AU8" s="126"/>
    </row>
    <row r="9" spans="1:47" ht="26.25">
      <c r="A9" s="36" t="s">
        <v>139</v>
      </c>
      <c r="B9" s="127"/>
      <c r="C9" s="128"/>
      <c r="D9" s="128"/>
      <c r="E9" s="128"/>
      <c r="F9" s="128"/>
      <c r="G9" s="128"/>
      <c r="H9" s="128"/>
      <c r="I9" s="129"/>
      <c r="J9" s="129"/>
      <c r="K9" s="129"/>
      <c r="L9" s="130"/>
      <c r="M9" s="131"/>
      <c r="N9" s="132"/>
      <c r="O9" s="131"/>
      <c r="P9" s="127"/>
      <c r="Q9" s="128"/>
      <c r="R9" s="128"/>
      <c r="S9" s="128"/>
      <c r="T9" s="129"/>
      <c r="U9" s="130"/>
      <c r="V9" s="133"/>
      <c r="W9" s="134"/>
      <c r="X9" s="130"/>
      <c r="Y9" s="135"/>
      <c r="Z9" s="129"/>
      <c r="AA9" s="129"/>
      <c r="AB9" s="130"/>
      <c r="AC9" s="136"/>
      <c r="AD9" s="136"/>
      <c r="AE9" s="131"/>
      <c r="AF9" s="136"/>
      <c r="AG9" s="136"/>
      <c r="AH9" s="136"/>
      <c r="AI9" s="137"/>
      <c r="AJ9" s="137"/>
      <c r="AK9" s="137"/>
      <c r="AL9" s="137"/>
      <c r="AM9" s="137"/>
      <c r="AN9" s="136"/>
      <c r="AO9" s="136"/>
      <c r="AP9" s="136"/>
      <c r="AQ9" s="136"/>
      <c r="AR9" s="136"/>
      <c r="AS9" s="136"/>
      <c r="AT9" s="136"/>
      <c r="AU9" s="137"/>
    </row>
    <row r="10" spans="1:47" ht="18" customHeight="1">
      <c r="A10" s="37" t="s">
        <v>181</v>
      </c>
      <c r="B10" s="133"/>
      <c r="C10" s="132"/>
      <c r="D10" s="132"/>
      <c r="E10" s="132"/>
      <c r="F10" s="132"/>
      <c r="G10" s="132"/>
      <c r="H10" s="132"/>
      <c r="I10" s="134"/>
      <c r="J10" s="134"/>
      <c r="K10" s="134"/>
      <c r="L10" s="130">
        <f>SUM(B10:K10)</f>
        <v>0</v>
      </c>
      <c r="M10" s="138"/>
      <c r="N10" s="132"/>
      <c r="O10" s="130">
        <f>SUM(M10:N10)</f>
        <v>0</v>
      </c>
      <c r="P10" s="133"/>
      <c r="Q10" s="132"/>
      <c r="R10" s="132"/>
      <c r="S10" s="132"/>
      <c r="T10" s="134"/>
      <c r="U10" s="139">
        <f>SUM(P10:T10)</f>
        <v>0</v>
      </c>
      <c r="V10" s="140"/>
      <c r="W10" s="134"/>
      <c r="X10" s="130">
        <f>V10+W10</f>
        <v>0</v>
      </c>
      <c r="Y10" s="141"/>
      <c r="Z10" s="134"/>
      <c r="AA10" s="134"/>
      <c r="AB10" s="139">
        <f>SUM(Y10:AA10)</f>
        <v>0</v>
      </c>
      <c r="AC10" s="137"/>
      <c r="AD10" s="136"/>
      <c r="AE10" s="137"/>
      <c r="AF10" s="137"/>
      <c r="AG10" s="137"/>
      <c r="AH10" s="137"/>
      <c r="AI10" s="137"/>
      <c r="AJ10" s="137"/>
      <c r="AK10" s="137"/>
      <c r="AL10" s="137"/>
      <c r="AM10" s="137"/>
      <c r="AN10" s="137"/>
      <c r="AO10" s="137"/>
      <c r="AP10" s="137"/>
      <c r="AQ10" s="137"/>
      <c r="AR10" s="137"/>
      <c r="AS10" s="137"/>
      <c r="AT10" s="137"/>
      <c r="AU10" s="137">
        <f>+L10+O10+U10+X10+SUM(AB10:AT10)</f>
        <v>0</v>
      </c>
    </row>
    <row r="11" spans="1:47" ht="18" customHeight="1">
      <c r="A11" s="37"/>
      <c r="B11" s="133"/>
      <c r="C11" s="132"/>
      <c r="D11" s="132"/>
      <c r="E11" s="132"/>
      <c r="F11" s="132"/>
      <c r="G11" s="132"/>
      <c r="H11" s="132"/>
      <c r="I11" s="134"/>
      <c r="J11" s="134"/>
      <c r="K11" s="134"/>
      <c r="L11" s="130">
        <f>SUM(B11:K11)</f>
        <v>0</v>
      </c>
      <c r="M11" s="138"/>
      <c r="N11" s="132"/>
      <c r="O11" s="130">
        <f>SUM(M11:N11)</f>
        <v>0</v>
      </c>
      <c r="P11" s="133"/>
      <c r="Q11" s="132"/>
      <c r="R11" s="132"/>
      <c r="S11" s="132"/>
      <c r="T11" s="134"/>
      <c r="U11" s="139">
        <f>SUM(P11:T11)</f>
        <v>0</v>
      </c>
      <c r="V11" s="140"/>
      <c r="W11" s="134"/>
      <c r="X11" s="130">
        <f>V11+W11</f>
        <v>0</v>
      </c>
      <c r="Y11" s="141"/>
      <c r="Z11" s="134"/>
      <c r="AA11" s="134"/>
      <c r="AB11" s="139">
        <f>SUM(Y11:AA11)</f>
        <v>0</v>
      </c>
      <c r="AC11" s="137"/>
      <c r="AD11" s="136"/>
      <c r="AE11" s="137"/>
      <c r="AF11" s="137"/>
      <c r="AG11" s="137"/>
      <c r="AH11" s="137"/>
      <c r="AI11" s="137"/>
      <c r="AJ11" s="137"/>
      <c r="AK11" s="137"/>
      <c r="AL11" s="137"/>
      <c r="AM11" s="137"/>
      <c r="AN11" s="137"/>
      <c r="AO11" s="137"/>
      <c r="AP11" s="137"/>
      <c r="AQ11" s="137"/>
      <c r="AR11" s="137"/>
      <c r="AS11" s="137"/>
      <c r="AT11" s="137"/>
      <c r="AU11" s="137">
        <f>+L11+O11+U11+X11+SUM(AB11:AT11)</f>
        <v>0</v>
      </c>
    </row>
    <row r="12" spans="1:47" ht="18" customHeight="1">
      <c r="A12" s="38"/>
      <c r="B12" s="133"/>
      <c r="C12" s="132"/>
      <c r="D12" s="132"/>
      <c r="E12" s="132"/>
      <c r="F12" s="132"/>
      <c r="G12" s="132"/>
      <c r="H12" s="132"/>
      <c r="I12" s="134"/>
      <c r="J12" s="134"/>
      <c r="K12" s="134"/>
      <c r="L12" s="130">
        <f aca="true" t="shared" si="0" ref="L12:L28">SUM(B12:K12)</f>
        <v>0</v>
      </c>
      <c r="M12" s="138"/>
      <c r="N12" s="132"/>
      <c r="O12" s="130">
        <f>SUM(M12:N12)</f>
        <v>0</v>
      </c>
      <c r="P12" s="133"/>
      <c r="Q12" s="132"/>
      <c r="R12" s="132"/>
      <c r="S12" s="132"/>
      <c r="T12" s="134"/>
      <c r="U12" s="130">
        <f>SUM(P12:T12)</f>
        <v>0</v>
      </c>
      <c r="V12" s="140"/>
      <c r="W12" s="134"/>
      <c r="X12" s="130">
        <f>V12+W12</f>
        <v>0</v>
      </c>
      <c r="Y12" s="141"/>
      <c r="Z12" s="134"/>
      <c r="AA12" s="134"/>
      <c r="AB12" s="139">
        <f>SUM(Y12:AA12)</f>
        <v>0</v>
      </c>
      <c r="AC12" s="137"/>
      <c r="AD12" s="136"/>
      <c r="AE12" s="137"/>
      <c r="AF12" s="137"/>
      <c r="AG12" s="137"/>
      <c r="AH12" s="137"/>
      <c r="AI12" s="137"/>
      <c r="AJ12" s="137"/>
      <c r="AK12" s="137"/>
      <c r="AL12" s="137"/>
      <c r="AM12" s="137"/>
      <c r="AN12" s="137"/>
      <c r="AO12" s="137"/>
      <c r="AP12" s="137"/>
      <c r="AQ12" s="137"/>
      <c r="AR12" s="137"/>
      <c r="AS12" s="137"/>
      <c r="AT12" s="137"/>
      <c r="AU12" s="137">
        <f>+L12+O12+U12+AE12+X12+AD12+SUM(AB12:AT12)</f>
        <v>0</v>
      </c>
    </row>
    <row r="13" spans="1:47" ht="18" customHeight="1" thickBot="1">
      <c r="A13" s="39" t="s">
        <v>140</v>
      </c>
      <c r="B13" s="50">
        <f aca="true" t="shared" si="1" ref="B13:AT13">SUM(B10:B12)</f>
        <v>0</v>
      </c>
      <c r="C13" s="51">
        <f t="shared" si="1"/>
        <v>0</v>
      </c>
      <c r="D13" s="51">
        <f aca="true" t="shared" si="2" ref="D13:K13">SUM(D10:D12)</f>
        <v>0</v>
      </c>
      <c r="E13" s="51">
        <f t="shared" si="2"/>
        <v>0</v>
      </c>
      <c r="F13" s="51">
        <f t="shared" si="2"/>
        <v>0</v>
      </c>
      <c r="G13" s="51">
        <f t="shared" si="2"/>
        <v>0</v>
      </c>
      <c r="H13" s="51">
        <f t="shared" si="2"/>
        <v>0</v>
      </c>
      <c r="I13" s="51">
        <f t="shared" si="2"/>
        <v>0</v>
      </c>
      <c r="J13" s="51">
        <f t="shared" si="2"/>
        <v>0</v>
      </c>
      <c r="K13" s="51">
        <f t="shared" si="2"/>
        <v>0</v>
      </c>
      <c r="L13" s="142">
        <f t="shared" si="1"/>
        <v>0</v>
      </c>
      <c r="M13" s="50">
        <f t="shared" si="1"/>
        <v>0</v>
      </c>
      <c r="N13" s="143">
        <f t="shared" si="1"/>
        <v>0</v>
      </c>
      <c r="O13" s="142">
        <f t="shared" si="1"/>
        <v>0</v>
      </c>
      <c r="P13" s="144">
        <f t="shared" si="1"/>
        <v>0</v>
      </c>
      <c r="Q13" s="143">
        <f t="shared" si="1"/>
        <v>0</v>
      </c>
      <c r="R13" s="143">
        <f t="shared" si="1"/>
        <v>0</v>
      </c>
      <c r="S13" s="143">
        <f t="shared" si="1"/>
        <v>0</v>
      </c>
      <c r="T13" s="145">
        <f t="shared" si="1"/>
        <v>0</v>
      </c>
      <c r="U13" s="142">
        <f t="shared" si="1"/>
        <v>0</v>
      </c>
      <c r="V13" s="144">
        <f t="shared" si="1"/>
        <v>0</v>
      </c>
      <c r="W13" s="51">
        <f t="shared" si="1"/>
        <v>0</v>
      </c>
      <c r="X13" s="142">
        <f t="shared" si="1"/>
        <v>0</v>
      </c>
      <c r="Y13" s="50">
        <f t="shared" si="1"/>
        <v>0</v>
      </c>
      <c r="Z13" s="51">
        <f t="shared" si="1"/>
        <v>0</v>
      </c>
      <c r="AA13" s="51">
        <f t="shared" si="1"/>
        <v>0</v>
      </c>
      <c r="AB13" s="142">
        <f t="shared" si="1"/>
        <v>0</v>
      </c>
      <c r="AC13" s="146">
        <f t="shared" si="1"/>
        <v>0</v>
      </c>
      <c r="AD13" s="146">
        <f>SUM(AD10:AD12)</f>
        <v>0</v>
      </c>
      <c r="AE13" s="146">
        <f>SUM(AE10:AE12)</f>
        <v>0</v>
      </c>
      <c r="AF13" s="146">
        <f t="shared" si="1"/>
        <v>0</v>
      </c>
      <c r="AG13" s="146">
        <f t="shared" si="1"/>
        <v>0</v>
      </c>
      <c r="AH13" s="146">
        <f t="shared" si="1"/>
        <v>0</v>
      </c>
      <c r="AI13" s="146">
        <f t="shared" si="1"/>
        <v>0</v>
      </c>
      <c r="AJ13" s="146">
        <f t="shared" si="1"/>
        <v>0</v>
      </c>
      <c r="AK13" s="146">
        <f>SUM(AK10:AK12)</f>
        <v>0</v>
      </c>
      <c r="AL13" s="146">
        <f t="shared" si="1"/>
        <v>0</v>
      </c>
      <c r="AM13" s="146">
        <f t="shared" si="1"/>
        <v>0</v>
      </c>
      <c r="AN13" s="146">
        <f t="shared" si="1"/>
        <v>0</v>
      </c>
      <c r="AO13" s="146">
        <f t="shared" si="1"/>
        <v>0</v>
      </c>
      <c r="AP13" s="146">
        <f t="shared" si="1"/>
        <v>0</v>
      </c>
      <c r="AQ13" s="146">
        <f t="shared" si="1"/>
        <v>0</v>
      </c>
      <c r="AR13" s="146">
        <f t="shared" si="1"/>
        <v>0</v>
      </c>
      <c r="AS13" s="146">
        <f t="shared" si="1"/>
        <v>0</v>
      </c>
      <c r="AT13" s="146">
        <f t="shared" si="1"/>
        <v>0</v>
      </c>
      <c r="AU13" s="147">
        <f>SUM(AU10:AU12)</f>
        <v>0</v>
      </c>
    </row>
    <row r="14" spans="1:47" ht="18" customHeight="1">
      <c r="A14" s="40" t="s">
        <v>182</v>
      </c>
      <c r="B14" s="135"/>
      <c r="C14" s="129"/>
      <c r="D14" s="128"/>
      <c r="E14" s="128"/>
      <c r="F14" s="128"/>
      <c r="G14" s="128"/>
      <c r="H14" s="128"/>
      <c r="I14" s="131"/>
      <c r="J14" s="128"/>
      <c r="K14" s="131"/>
      <c r="L14" s="130">
        <f t="shared" si="0"/>
        <v>0</v>
      </c>
      <c r="M14" s="135"/>
      <c r="N14" s="128"/>
      <c r="O14" s="130">
        <f>SUM(M14:N14)</f>
        <v>0</v>
      </c>
      <c r="P14" s="127"/>
      <c r="Q14" s="128"/>
      <c r="R14" s="128"/>
      <c r="S14" s="128"/>
      <c r="T14" s="131"/>
      <c r="U14" s="130">
        <f>SUM(P14:T14)</f>
        <v>0</v>
      </c>
      <c r="V14" s="127"/>
      <c r="W14" s="129"/>
      <c r="X14" s="130">
        <f>V14+W14</f>
        <v>0</v>
      </c>
      <c r="Y14" s="135"/>
      <c r="Z14" s="129"/>
      <c r="AA14" s="129"/>
      <c r="AB14" s="139">
        <f>SUM(Y14:AA14)</f>
        <v>0</v>
      </c>
      <c r="AC14" s="136"/>
      <c r="AD14" s="136"/>
      <c r="AE14" s="136"/>
      <c r="AF14" s="136"/>
      <c r="AG14" s="136"/>
      <c r="AH14" s="136"/>
      <c r="AI14" s="136"/>
      <c r="AJ14" s="136"/>
      <c r="AK14" s="136"/>
      <c r="AL14" s="136"/>
      <c r="AM14" s="136"/>
      <c r="AN14" s="136"/>
      <c r="AO14" s="136"/>
      <c r="AP14" s="136"/>
      <c r="AQ14" s="136"/>
      <c r="AR14" s="136"/>
      <c r="AS14" s="136"/>
      <c r="AT14" s="136"/>
      <c r="AU14" s="137">
        <f>+L14+O14+U14+AE14+X14+AD14+SUM(AB14:AT14)</f>
        <v>0</v>
      </c>
    </row>
    <row r="15" spans="1:47" ht="18" customHeight="1">
      <c r="A15" s="157"/>
      <c r="B15" s="135"/>
      <c r="C15" s="129"/>
      <c r="D15" s="128"/>
      <c r="E15" s="128"/>
      <c r="F15" s="128"/>
      <c r="G15" s="128"/>
      <c r="H15" s="128"/>
      <c r="I15" s="131"/>
      <c r="J15" s="128"/>
      <c r="K15" s="131"/>
      <c r="L15" s="130">
        <f t="shared" si="0"/>
        <v>0</v>
      </c>
      <c r="M15" s="135"/>
      <c r="N15" s="128"/>
      <c r="O15" s="130">
        <f>SUM(M15:N15)</f>
        <v>0</v>
      </c>
      <c r="P15" s="127"/>
      <c r="Q15" s="128"/>
      <c r="R15" s="128"/>
      <c r="S15" s="128"/>
      <c r="T15" s="131"/>
      <c r="U15" s="130">
        <f>SUM(P15:T15)</f>
        <v>0</v>
      </c>
      <c r="V15" s="127"/>
      <c r="W15" s="129"/>
      <c r="X15" s="130">
        <f>V15+W15</f>
        <v>0</v>
      </c>
      <c r="Y15" s="135"/>
      <c r="Z15" s="129"/>
      <c r="AA15" s="129"/>
      <c r="AB15" s="139">
        <f>SUM(Y15:AA15)</f>
        <v>0</v>
      </c>
      <c r="AC15" s="136"/>
      <c r="AD15" s="136"/>
      <c r="AE15" s="136"/>
      <c r="AF15" s="136"/>
      <c r="AG15" s="136"/>
      <c r="AH15" s="136"/>
      <c r="AI15" s="136"/>
      <c r="AJ15" s="136"/>
      <c r="AK15" s="136"/>
      <c r="AL15" s="136"/>
      <c r="AM15" s="136"/>
      <c r="AN15" s="136"/>
      <c r="AO15" s="136"/>
      <c r="AP15" s="136"/>
      <c r="AQ15" s="136"/>
      <c r="AR15" s="136"/>
      <c r="AS15" s="136"/>
      <c r="AT15" s="136"/>
      <c r="AU15" s="137">
        <f>+L15+O15+U15+AE15+X15+AD15+SUM(AB15:AT15)</f>
        <v>0</v>
      </c>
    </row>
    <row r="16" spans="1:47" ht="18" customHeight="1">
      <c r="A16" s="41"/>
      <c r="B16" s="141"/>
      <c r="C16" s="134"/>
      <c r="D16" s="132"/>
      <c r="E16" s="132"/>
      <c r="F16" s="132"/>
      <c r="G16" s="132"/>
      <c r="H16" s="132"/>
      <c r="I16" s="138"/>
      <c r="J16" s="132"/>
      <c r="K16" s="138"/>
      <c r="L16" s="130">
        <f t="shared" si="0"/>
        <v>0</v>
      </c>
      <c r="M16" s="141"/>
      <c r="N16" s="132"/>
      <c r="O16" s="130">
        <f>SUM(M16:N16)</f>
        <v>0</v>
      </c>
      <c r="P16" s="133"/>
      <c r="Q16" s="132"/>
      <c r="R16" s="132"/>
      <c r="S16" s="132"/>
      <c r="T16" s="138"/>
      <c r="U16" s="130">
        <f>SUM(P16:T16)</f>
        <v>0</v>
      </c>
      <c r="V16" s="133"/>
      <c r="W16" s="134"/>
      <c r="X16" s="130">
        <f>V16+W16</f>
        <v>0</v>
      </c>
      <c r="Y16" s="141"/>
      <c r="Z16" s="134"/>
      <c r="AA16" s="134"/>
      <c r="AB16" s="139">
        <f>SUM(Y16:AA16)</f>
        <v>0</v>
      </c>
      <c r="AC16" s="137"/>
      <c r="AD16" s="136"/>
      <c r="AE16" s="137"/>
      <c r="AF16" s="137"/>
      <c r="AG16" s="137"/>
      <c r="AH16" s="137"/>
      <c r="AI16" s="137"/>
      <c r="AJ16" s="137"/>
      <c r="AK16" s="137"/>
      <c r="AL16" s="137"/>
      <c r="AM16" s="137"/>
      <c r="AN16" s="137"/>
      <c r="AO16" s="137"/>
      <c r="AP16" s="137"/>
      <c r="AQ16" s="137"/>
      <c r="AR16" s="137"/>
      <c r="AS16" s="137"/>
      <c r="AT16" s="137"/>
      <c r="AU16" s="137">
        <f>+L16+O16+U16+AE16+X16+AD16+SUM(AB16:AT16)</f>
        <v>0</v>
      </c>
    </row>
    <row r="17" spans="1:47" ht="18" customHeight="1" thickBot="1">
      <c r="A17" s="42" t="s">
        <v>141</v>
      </c>
      <c r="B17" s="50">
        <f aca="true" t="shared" si="3" ref="B17:AT17">SUM(B14:B16)</f>
        <v>0</v>
      </c>
      <c r="C17" s="51">
        <f t="shared" si="3"/>
        <v>0</v>
      </c>
      <c r="D17" s="143">
        <f t="shared" si="3"/>
        <v>0</v>
      </c>
      <c r="E17" s="143">
        <f aca="true" t="shared" si="4" ref="E17:J17">SUM(E14:E16)</f>
        <v>0</v>
      </c>
      <c r="F17" s="143">
        <f t="shared" si="4"/>
        <v>0</v>
      </c>
      <c r="G17" s="143">
        <f t="shared" si="4"/>
        <v>0</v>
      </c>
      <c r="H17" s="143">
        <f t="shared" si="4"/>
        <v>0</v>
      </c>
      <c r="I17" s="143">
        <f t="shared" si="4"/>
        <v>0</v>
      </c>
      <c r="J17" s="143">
        <f t="shared" si="4"/>
        <v>0</v>
      </c>
      <c r="K17" s="145">
        <f t="shared" si="3"/>
        <v>0</v>
      </c>
      <c r="L17" s="142">
        <f t="shared" si="3"/>
        <v>0</v>
      </c>
      <c r="M17" s="50">
        <f t="shared" si="3"/>
        <v>0</v>
      </c>
      <c r="N17" s="143">
        <f>SUM(N14:N16)</f>
        <v>0</v>
      </c>
      <c r="O17" s="142">
        <f>SUM(O14:O16)</f>
        <v>0</v>
      </c>
      <c r="P17" s="144">
        <f t="shared" si="3"/>
        <v>0</v>
      </c>
      <c r="Q17" s="143">
        <f t="shared" si="3"/>
        <v>0</v>
      </c>
      <c r="R17" s="143">
        <f t="shared" si="3"/>
        <v>0</v>
      </c>
      <c r="S17" s="143">
        <f t="shared" si="3"/>
        <v>0</v>
      </c>
      <c r="T17" s="145">
        <f t="shared" si="3"/>
        <v>0</v>
      </c>
      <c r="U17" s="142">
        <f t="shared" si="3"/>
        <v>0</v>
      </c>
      <c r="V17" s="144">
        <f t="shared" si="3"/>
        <v>0</v>
      </c>
      <c r="W17" s="51">
        <f t="shared" si="3"/>
        <v>0</v>
      </c>
      <c r="X17" s="142">
        <f t="shared" si="3"/>
        <v>0</v>
      </c>
      <c r="Y17" s="50">
        <f t="shared" si="3"/>
        <v>0</v>
      </c>
      <c r="Z17" s="51">
        <f t="shared" si="3"/>
        <v>0</v>
      </c>
      <c r="AA17" s="51">
        <f t="shared" si="3"/>
        <v>0</v>
      </c>
      <c r="AB17" s="142">
        <f t="shared" si="3"/>
        <v>0</v>
      </c>
      <c r="AC17" s="146">
        <f t="shared" si="3"/>
        <v>0</v>
      </c>
      <c r="AD17" s="146">
        <f>SUM(AD14:AD16)</f>
        <v>0</v>
      </c>
      <c r="AE17" s="146">
        <f>SUM(AE14:AE16)</f>
        <v>0</v>
      </c>
      <c r="AF17" s="146">
        <f t="shared" si="3"/>
        <v>0</v>
      </c>
      <c r="AG17" s="146">
        <f t="shared" si="3"/>
        <v>0</v>
      </c>
      <c r="AH17" s="146">
        <f t="shared" si="3"/>
        <v>0</v>
      </c>
      <c r="AI17" s="146">
        <f t="shared" si="3"/>
        <v>0</v>
      </c>
      <c r="AJ17" s="146">
        <f t="shared" si="3"/>
        <v>0</v>
      </c>
      <c r="AK17" s="146">
        <f>SUM(AK14:AK16)</f>
        <v>0</v>
      </c>
      <c r="AL17" s="146">
        <f t="shared" si="3"/>
        <v>0</v>
      </c>
      <c r="AM17" s="146">
        <f t="shared" si="3"/>
        <v>0</v>
      </c>
      <c r="AN17" s="146">
        <f t="shared" si="3"/>
        <v>0</v>
      </c>
      <c r="AO17" s="146">
        <f t="shared" si="3"/>
        <v>0</v>
      </c>
      <c r="AP17" s="146">
        <f t="shared" si="3"/>
        <v>0</v>
      </c>
      <c r="AQ17" s="146">
        <f t="shared" si="3"/>
        <v>0</v>
      </c>
      <c r="AR17" s="146">
        <f t="shared" si="3"/>
        <v>0</v>
      </c>
      <c r="AS17" s="146">
        <f t="shared" si="3"/>
        <v>0</v>
      </c>
      <c r="AT17" s="146">
        <f t="shared" si="3"/>
        <v>0</v>
      </c>
      <c r="AU17" s="147">
        <f>SUM(AU14:AU16)</f>
        <v>0</v>
      </c>
    </row>
    <row r="18" spans="1:47" ht="18" customHeight="1">
      <c r="A18" s="43" t="s">
        <v>183</v>
      </c>
      <c r="B18" s="135"/>
      <c r="C18" s="129"/>
      <c r="D18" s="128"/>
      <c r="E18" s="128"/>
      <c r="F18" s="128"/>
      <c r="G18" s="128"/>
      <c r="H18" s="128"/>
      <c r="I18" s="131"/>
      <c r="J18" s="128"/>
      <c r="K18" s="131"/>
      <c r="L18" s="130">
        <f t="shared" si="0"/>
        <v>0</v>
      </c>
      <c r="M18" s="135"/>
      <c r="N18" s="128"/>
      <c r="O18" s="130">
        <f>SUM(M18:N18)</f>
        <v>0</v>
      </c>
      <c r="P18" s="127"/>
      <c r="Q18" s="128"/>
      <c r="R18" s="128"/>
      <c r="S18" s="128"/>
      <c r="T18" s="131"/>
      <c r="U18" s="130">
        <f>SUM(P18:T18)</f>
        <v>0</v>
      </c>
      <c r="V18" s="127"/>
      <c r="W18" s="129"/>
      <c r="X18" s="130">
        <f>V18+W18</f>
        <v>0</v>
      </c>
      <c r="Y18" s="135"/>
      <c r="Z18" s="129"/>
      <c r="AA18" s="129"/>
      <c r="AB18" s="139">
        <f>SUM(Y18:AA18)</f>
        <v>0</v>
      </c>
      <c r="AC18" s="136"/>
      <c r="AD18" s="136"/>
      <c r="AE18" s="136"/>
      <c r="AF18" s="136"/>
      <c r="AG18" s="136"/>
      <c r="AH18" s="136"/>
      <c r="AI18" s="136"/>
      <c r="AJ18" s="136"/>
      <c r="AK18" s="136"/>
      <c r="AL18" s="136"/>
      <c r="AM18" s="136"/>
      <c r="AN18" s="136"/>
      <c r="AO18" s="136"/>
      <c r="AP18" s="136"/>
      <c r="AQ18" s="136"/>
      <c r="AR18" s="136"/>
      <c r="AS18" s="136"/>
      <c r="AT18" s="136"/>
      <c r="AU18" s="137">
        <f>+L18+O18+U18+AE18+X18+AD18+SUM(AB18:AT18)</f>
        <v>0</v>
      </c>
    </row>
    <row r="19" spans="1:47" ht="18" customHeight="1">
      <c r="A19" s="158"/>
      <c r="B19" s="135"/>
      <c r="C19" s="129"/>
      <c r="D19" s="128"/>
      <c r="E19" s="128"/>
      <c r="F19" s="128"/>
      <c r="G19" s="128"/>
      <c r="H19" s="128"/>
      <c r="I19" s="131"/>
      <c r="J19" s="128"/>
      <c r="K19" s="131"/>
      <c r="L19" s="130">
        <f t="shared" si="0"/>
        <v>0</v>
      </c>
      <c r="M19" s="135"/>
      <c r="N19" s="128"/>
      <c r="O19" s="130">
        <f>SUM(M19:N19)</f>
        <v>0</v>
      </c>
      <c r="P19" s="127"/>
      <c r="Q19" s="128"/>
      <c r="R19" s="128"/>
      <c r="S19" s="128"/>
      <c r="T19" s="131"/>
      <c r="U19" s="130">
        <f>SUM(P19:T19)</f>
        <v>0</v>
      </c>
      <c r="V19" s="127"/>
      <c r="W19" s="129"/>
      <c r="X19" s="130">
        <f>V19+W19</f>
        <v>0</v>
      </c>
      <c r="Y19" s="135"/>
      <c r="Z19" s="129"/>
      <c r="AA19" s="129"/>
      <c r="AB19" s="139">
        <f>SUM(Y19:AA19)</f>
        <v>0</v>
      </c>
      <c r="AC19" s="136"/>
      <c r="AD19" s="136"/>
      <c r="AE19" s="136"/>
      <c r="AF19" s="136"/>
      <c r="AG19" s="136"/>
      <c r="AH19" s="136"/>
      <c r="AI19" s="136"/>
      <c r="AJ19" s="136"/>
      <c r="AK19" s="136"/>
      <c r="AL19" s="136"/>
      <c r="AM19" s="136"/>
      <c r="AN19" s="136"/>
      <c r="AO19" s="136"/>
      <c r="AP19" s="136"/>
      <c r="AQ19" s="136"/>
      <c r="AR19" s="136"/>
      <c r="AS19" s="136"/>
      <c r="AT19" s="136"/>
      <c r="AU19" s="137">
        <f>+L19+O19+U19+AE19+X19+AD19+SUM(AB19:AT19)</f>
        <v>0</v>
      </c>
    </row>
    <row r="20" spans="1:47" ht="18" customHeight="1">
      <c r="A20" s="41"/>
      <c r="B20" s="141"/>
      <c r="C20" s="132"/>
      <c r="D20" s="132"/>
      <c r="E20" s="132"/>
      <c r="F20" s="132"/>
      <c r="G20" s="132"/>
      <c r="H20" s="132"/>
      <c r="I20" s="138"/>
      <c r="J20" s="132"/>
      <c r="K20" s="138"/>
      <c r="L20" s="130">
        <f t="shared" si="0"/>
        <v>0</v>
      </c>
      <c r="M20" s="141"/>
      <c r="N20" s="132"/>
      <c r="O20" s="130">
        <f>SUM(M20:N20)</f>
        <v>0</v>
      </c>
      <c r="P20" s="133"/>
      <c r="Q20" s="132"/>
      <c r="R20" s="132"/>
      <c r="S20" s="132"/>
      <c r="T20" s="138"/>
      <c r="U20" s="130">
        <f>SUM(P20:T20)</f>
        <v>0</v>
      </c>
      <c r="V20" s="133"/>
      <c r="W20" s="134"/>
      <c r="X20" s="130">
        <f>V20+W20</f>
        <v>0</v>
      </c>
      <c r="Y20" s="141"/>
      <c r="Z20" s="134"/>
      <c r="AA20" s="134"/>
      <c r="AB20" s="139">
        <f>SUM(Y20:AA20)</f>
        <v>0</v>
      </c>
      <c r="AC20" s="137"/>
      <c r="AD20" s="136"/>
      <c r="AE20" s="137"/>
      <c r="AF20" s="137"/>
      <c r="AG20" s="137"/>
      <c r="AH20" s="137"/>
      <c r="AI20" s="137"/>
      <c r="AJ20" s="137"/>
      <c r="AK20" s="137"/>
      <c r="AL20" s="137"/>
      <c r="AM20" s="137"/>
      <c r="AN20" s="137"/>
      <c r="AO20" s="137"/>
      <c r="AP20" s="137"/>
      <c r="AQ20" s="137"/>
      <c r="AR20" s="137"/>
      <c r="AS20" s="137"/>
      <c r="AT20" s="137"/>
      <c r="AU20" s="137">
        <f>+L20+O20+U20+AE20+X20+AD20+SUM(AB20:AT20)</f>
        <v>0</v>
      </c>
    </row>
    <row r="21" spans="1:47" ht="18" customHeight="1" thickBot="1">
      <c r="A21" s="44" t="s">
        <v>142</v>
      </c>
      <c r="B21" s="50">
        <f aca="true" t="shared" si="5" ref="B21:AT21">SUM(B18:B20)</f>
        <v>0</v>
      </c>
      <c r="C21" s="51">
        <f t="shared" si="5"/>
        <v>0</v>
      </c>
      <c r="D21" s="143">
        <f t="shared" si="5"/>
        <v>0</v>
      </c>
      <c r="E21" s="143">
        <f aca="true" t="shared" si="6" ref="E21:J21">SUM(E18:E20)</f>
        <v>0</v>
      </c>
      <c r="F21" s="143">
        <f t="shared" si="6"/>
        <v>0</v>
      </c>
      <c r="G21" s="143">
        <f t="shared" si="6"/>
        <v>0</v>
      </c>
      <c r="H21" s="143">
        <f t="shared" si="6"/>
        <v>0</v>
      </c>
      <c r="I21" s="143">
        <f t="shared" si="6"/>
        <v>0</v>
      </c>
      <c r="J21" s="143">
        <f t="shared" si="6"/>
        <v>0</v>
      </c>
      <c r="K21" s="145">
        <f t="shared" si="5"/>
        <v>0</v>
      </c>
      <c r="L21" s="142">
        <f t="shared" si="5"/>
        <v>0</v>
      </c>
      <c r="M21" s="50">
        <f t="shared" si="5"/>
        <v>0</v>
      </c>
      <c r="N21" s="143">
        <f>SUM(N18:N20)</f>
        <v>0</v>
      </c>
      <c r="O21" s="142">
        <f>SUM(O18:O20)</f>
        <v>0</v>
      </c>
      <c r="P21" s="144">
        <f t="shared" si="5"/>
        <v>0</v>
      </c>
      <c r="Q21" s="143">
        <f t="shared" si="5"/>
        <v>0</v>
      </c>
      <c r="R21" s="143">
        <f t="shared" si="5"/>
        <v>0</v>
      </c>
      <c r="S21" s="143">
        <f t="shared" si="5"/>
        <v>0</v>
      </c>
      <c r="T21" s="145">
        <f t="shared" si="5"/>
        <v>0</v>
      </c>
      <c r="U21" s="142">
        <f t="shared" si="5"/>
        <v>0</v>
      </c>
      <c r="V21" s="144">
        <f t="shared" si="5"/>
        <v>0</v>
      </c>
      <c r="W21" s="51">
        <f t="shared" si="5"/>
        <v>0</v>
      </c>
      <c r="X21" s="142">
        <f t="shared" si="5"/>
        <v>0</v>
      </c>
      <c r="Y21" s="50">
        <f t="shared" si="5"/>
        <v>0</v>
      </c>
      <c r="Z21" s="51">
        <f t="shared" si="5"/>
        <v>0</v>
      </c>
      <c r="AA21" s="51">
        <f t="shared" si="5"/>
        <v>0</v>
      </c>
      <c r="AB21" s="142">
        <f t="shared" si="5"/>
        <v>0</v>
      </c>
      <c r="AC21" s="146">
        <f t="shared" si="5"/>
        <v>0</v>
      </c>
      <c r="AD21" s="146">
        <f>SUM(AD18:AD20)</f>
        <v>0</v>
      </c>
      <c r="AE21" s="146">
        <f>SUM(AE18:AE20)</f>
        <v>0</v>
      </c>
      <c r="AF21" s="146">
        <f t="shared" si="5"/>
        <v>0</v>
      </c>
      <c r="AG21" s="146">
        <f t="shared" si="5"/>
        <v>0</v>
      </c>
      <c r="AH21" s="146">
        <f t="shared" si="5"/>
        <v>0</v>
      </c>
      <c r="AI21" s="146">
        <f t="shared" si="5"/>
        <v>0</v>
      </c>
      <c r="AJ21" s="146">
        <f t="shared" si="5"/>
        <v>0</v>
      </c>
      <c r="AK21" s="146">
        <f>SUM(AK18:AK20)</f>
        <v>0</v>
      </c>
      <c r="AL21" s="146">
        <f t="shared" si="5"/>
        <v>0</v>
      </c>
      <c r="AM21" s="146">
        <f t="shared" si="5"/>
        <v>0</v>
      </c>
      <c r="AN21" s="146">
        <f t="shared" si="5"/>
        <v>0</v>
      </c>
      <c r="AO21" s="146">
        <f t="shared" si="5"/>
        <v>0</v>
      </c>
      <c r="AP21" s="146">
        <f t="shared" si="5"/>
        <v>0</v>
      </c>
      <c r="AQ21" s="146">
        <f t="shared" si="5"/>
        <v>0</v>
      </c>
      <c r="AR21" s="146">
        <f t="shared" si="5"/>
        <v>0</v>
      </c>
      <c r="AS21" s="146">
        <f t="shared" si="5"/>
        <v>0</v>
      </c>
      <c r="AT21" s="146">
        <f t="shared" si="5"/>
        <v>0</v>
      </c>
      <c r="AU21" s="147">
        <f>SUM(AU18:AU20)</f>
        <v>0</v>
      </c>
    </row>
    <row r="22" spans="1:47" ht="18" customHeight="1">
      <c r="A22" s="40" t="s">
        <v>184</v>
      </c>
      <c r="B22" s="135"/>
      <c r="C22" s="129"/>
      <c r="D22" s="128"/>
      <c r="E22" s="128"/>
      <c r="F22" s="128"/>
      <c r="G22" s="128"/>
      <c r="H22" s="128"/>
      <c r="I22" s="131"/>
      <c r="J22" s="128"/>
      <c r="K22" s="131"/>
      <c r="L22" s="130">
        <f t="shared" si="0"/>
        <v>0</v>
      </c>
      <c r="M22" s="135"/>
      <c r="N22" s="128"/>
      <c r="O22" s="130">
        <f>SUM(M22:N22)</f>
        <v>0</v>
      </c>
      <c r="P22" s="127"/>
      <c r="Q22" s="128"/>
      <c r="R22" s="128"/>
      <c r="S22" s="128"/>
      <c r="T22" s="131"/>
      <c r="U22" s="130">
        <f>SUM(P22:T22)</f>
        <v>0</v>
      </c>
      <c r="V22" s="127"/>
      <c r="W22" s="129"/>
      <c r="X22" s="130">
        <f>V22+W22</f>
        <v>0</v>
      </c>
      <c r="Y22" s="135"/>
      <c r="Z22" s="129"/>
      <c r="AA22" s="129"/>
      <c r="AB22" s="139">
        <f>SUM(Y22:AA22)</f>
        <v>0</v>
      </c>
      <c r="AC22" s="136"/>
      <c r="AD22" s="136"/>
      <c r="AE22" s="136"/>
      <c r="AF22" s="136"/>
      <c r="AG22" s="136"/>
      <c r="AH22" s="136"/>
      <c r="AI22" s="136"/>
      <c r="AJ22" s="136"/>
      <c r="AK22" s="136"/>
      <c r="AL22" s="136"/>
      <c r="AM22" s="136"/>
      <c r="AN22" s="136"/>
      <c r="AO22" s="136"/>
      <c r="AP22" s="136"/>
      <c r="AQ22" s="136"/>
      <c r="AR22" s="136"/>
      <c r="AS22" s="136"/>
      <c r="AT22" s="136"/>
      <c r="AU22" s="137">
        <f>+L22+O22+U22+AE22+X22+AD22+SUM(AB22:AT22)</f>
        <v>0</v>
      </c>
    </row>
    <row r="23" spans="1:47" ht="18" customHeight="1">
      <c r="A23" s="157"/>
      <c r="B23" s="135"/>
      <c r="C23" s="129"/>
      <c r="D23" s="128"/>
      <c r="E23" s="128"/>
      <c r="F23" s="128"/>
      <c r="G23" s="128"/>
      <c r="H23" s="128"/>
      <c r="I23" s="131"/>
      <c r="J23" s="128"/>
      <c r="K23" s="131"/>
      <c r="L23" s="130">
        <f t="shared" si="0"/>
        <v>0</v>
      </c>
      <c r="M23" s="135"/>
      <c r="N23" s="128"/>
      <c r="O23" s="130">
        <f>SUM(M23:N23)</f>
        <v>0</v>
      </c>
      <c r="P23" s="127"/>
      <c r="Q23" s="128"/>
      <c r="R23" s="128"/>
      <c r="S23" s="128"/>
      <c r="T23" s="131"/>
      <c r="U23" s="130">
        <f>SUM(P23:T23)</f>
        <v>0</v>
      </c>
      <c r="V23" s="127"/>
      <c r="W23" s="129"/>
      <c r="X23" s="130">
        <f>V23+W23</f>
        <v>0</v>
      </c>
      <c r="Y23" s="135"/>
      <c r="Z23" s="129"/>
      <c r="AA23" s="129"/>
      <c r="AB23" s="139">
        <f>SUM(Y23:AA23)</f>
        <v>0</v>
      </c>
      <c r="AC23" s="136"/>
      <c r="AD23" s="136"/>
      <c r="AE23" s="136"/>
      <c r="AF23" s="136"/>
      <c r="AG23" s="136"/>
      <c r="AH23" s="136"/>
      <c r="AI23" s="136"/>
      <c r="AJ23" s="136"/>
      <c r="AK23" s="136"/>
      <c r="AL23" s="136"/>
      <c r="AM23" s="136"/>
      <c r="AN23" s="136"/>
      <c r="AO23" s="136"/>
      <c r="AP23" s="136"/>
      <c r="AQ23" s="136"/>
      <c r="AR23" s="136"/>
      <c r="AS23" s="136"/>
      <c r="AT23" s="136"/>
      <c r="AU23" s="137">
        <f>+L23+O23+U23+AE23+X23+AD23+SUM(AB23:AT23)</f>
        <v>0</v>
      </c>
    </row>
    <row r="24" spans="1:47" ht="18" customHeight="1">
      <c r="A24" s="41"/>
      <c r="B24" s="141"/>
      <c r="C24" s="134"/>
      <c r="D24" s="132"/>
      <c r="E24" s="132"/>
      <c r="F24" s="132"/>
      <c r="G24" s="132"/>
      <c r="H24" s="132"/>
      <c r="I24" s="138"/>
      <c r="J24" s="132"/>
      <c r="K24" s="138"/>
      <c r="L24" s="130">
        <f t="shared" si="0"/>
        <v>0</v>
      </c>
      <c r="M24" s="141"/>
      <c r="N24" s="132"/>
      <c r="O24" s="130">
        <f>SUM(M24:N24)</f>
        <v>0</v>
      </c>
      <c r="P24" s="133"/>
      <c r="Q24" s="132"/>
      <c r="R24" s="132"/>
      <c r="S24" s="132"/>
      <c r="T24" s="138"/>
      <c r="U24" s="130">
        <f>SUM(P24:T24)</f>
        <v>0</v>
      </c>
      <c r="V24" s="133"/>
      <c r="W24" s="134"/>
      <c r="X24" s="130">
        <f>V24+W24</f>
        <v>0</v>
      </c>
      <c r="Y24" s="141"/>
      <c r="Z24" s="134"/>
      <c r="AA24" s="134"/>
      <c r="AB24" s="139">
        <f>SUM(Y24:AA24)</f>
        <v>0</v>
      </c>
      <c r="AC24" s="137"/>
      <c r="AD24" s="136"/>
      <c r="AE24" s="137"/>
      <c r="AF24" s="137"/>
      <c r="AG24" s="137"/>
      <c r="AH24" s="137"/>
      <c r="AI24" s="137"/>
      <c r="AJ24" s="137"/>
      <c r="AK24" s="137"/>
      <c r="AL24" s="137"/>
      <c r="AM24" s="137"/>
      <c r="AN24" s="137"/>
      <c r="AO24" s="137"/>
      <c r="AP24" s="137"/>
      <c r="AQ24" s="137"/>
      <c r="AR24" s="137"/>
      <c r="AS24" s="137"/>
      <c r="AT24" s="137"/>
      <c r="AU24" s="137">
        <f>+L24+O24+U24+AE24+X24+AD24+SUM(AB24:AT24)</f>
        <v>0</v>
      </c>
    </row>
    <row r="25" spans="1:47" ht="18" customHeight="1" thickBot="1">
      <c r="A25" s="42" t="s">
        <v>143</v>
      </c>
      <c r="B25" s="50">
        <f aca="true" t="shared" si="7" ref="B25:T25">SUM(B22:B24)</f>
        <v>0</v>
      </c>
      <c r="C25" s="51">
        <f t="shared" si="7"/>
        <v>0</v>
      </c>
      <c r="D25" s="143">
        <f t="shared" si="7"/>
        <v>0</v>
      </c>
      <c r="E25" s="143">
        <f aca="true" t="shared" si="8" ref="E25:J25">SUM(E22:E24)</f>
        <v>0</v>
      </c>
      <c r="F25" s="143">
        <f t="shared" si="8"/>
        <v>0</v>
      </c>
      <c r="G25" s="143">
        <f t="shared" si="8"/>
        <v>0</v>
      </c>
      <c r="H25" s="143">
        <f t="shared" si="8"/>
        <v>0</v>
      </c>
      <c r="I25" s="143">
        <f t="shared" si="8"/>
        <v>0</v>
      </c>
      <c r="J25" s="143">
        <f t="shared" si="8"/>
        <v>0</v>
      </c>
      <c r="K25" s="145">
        <f t="shared" si="7"/>
        <v>0</v>
      </c>
      <c r="L25" s="142">
        <f t="shared" si="7"/>
        <v>0</v>
      </c>
      <c r="M25" s="50">
        <f t="shared" si="7"/>
        <v>0</v>
      </c>
      <c r="N25" s="143">
        <f>SUM(N22:N24)</f>
        <v>0</v>
      </c>
      <c r="O25" s="142">
        <f>SUM(O22:O24)</f>
        <v>0</v>
      </c>
      <c r="P25" s="144">
        <f t="shared" si="7"/>
        <v>0</v>
      </c>
      <c r="Q25" s="143">
        <f t="shared" si="7"/>
        <v>0</v>
      </c>
      <c r="R25" s="143">
        <f t="shared" si="7"/>
        <v>0</v>
      </c>
      <c r="S25" s="143">
        <f t="shared" si="7"/>
        <v>0</v>
      </c>
      <c r="T25" s="145">
        <f t="shared" si="7"/>
        <v>0</v>
      </c>
      <c r="U25" s="142">
        <f aca="true" t="shared" si="9" ref="U25:AA25">SUM(U22:U24)</f>
        <v>0</v>
      </c>
      <c r="V25" s="144">
        <f t="shared" si="9"/>
        <v>0</v>
      </c>
      <c r="W25" s="51">
        <f t="shared" si="9"/>
        <v>0</v>
      </c>
      <c r="X25" s="142">
        <f t="shared" si="9"/>
        <v>0</v>
      </c>
      <c r="Y25" s="50">
        <f t="shared" si="9"/>
        <v>0</v>
      </c>
      <c r="Z25" s="51">
        <f t="shared" si="9"/>
        <v>0</v>
      </c>
      <c r="AA25" s="51">
        <f t="shared" si="9"/>
        <v>0</v>
      </c>
      <c r="AB25" s="142">
        <f aca="true" t="shared" si="10" ref="AB25:AT25">SUM(AB22:AB24)</f>
        <v>0</v>
      </c>
      <c r="AC25" s="146">
        <f t="shared" si="10"/>
        <v>0</v>
      </c>
      <c r="AD25" s="146">
        <f t="shared" si="10"/>
        <v>0</v>
      </c>
      <c r="AE25" s="146">
        <f t="shared" si="10"/>
        <v>0</v>
      </c>
      <c r="AF25" s="146">
        <f t="shared" si="10"/>
        <v>0</v>
      </c>
      <c r="AG25" s="146">
        <f t="shared" si="10"/>
        <v>0</v>
      </c>
      <c r="AH25" s="146">
        <f t="shared" si="10"/>
        <v>0</v>
      </c>
      <c r="AI25" s="146">
        <f t="shared" si="10"/>
        <v>0</v>
      </c>
      <c r="AJ25" s="146">
        <f t="shared" si="10"/>
        <v>0</v>
      </c>
      <c r="AK25" s="146">
        <f t="shared" si="10"/>
        <v>0</v>
      </c>
      <c r="AL25" s="146">
        <f t="shared" si="10"/>
        <v>0</v>
      </c>
      <c r="AM25" s="146">
        <f t="shared" si="10"/>
        <v>0</v>
      </c>
      <c r="AN25" s="146">
        <f t="shared" si="10"/>
        <v>0</v>
      </c>
      <c r="AO25" s="146">
        <f t="shared" si="10"/>
        <v>0</v>
      </c>
      <c r="AP25" s="146">
        <f t="shared" si="10"/>
        <v>0</v>
      </c>
      <c r="AQ25" s="146">
        <f t="shared" si="10"/>
        <v>0</v>
      </c>
      <c r="AR25" s="146">
        <f t="shared" si="10"/>
        <v>0</v>
      </c>
      <c r="AS25" s="146">
        <f t="shared" si="10"/>
        <v>0</v>
      </c>
      <c r="AT25" s="146">
        <f t="shared" si="10"/>
        <v>0</v>
      </c>
      <c r="AU25" s="147">
        <f>SUM(AU22:AU24)</f>
        <v>0</v>
      </c>
    </row>
    <row r="26" spans="1:47" ht="18" customHeight="1">
      <c r="A26" s="45" t="s">
        <v>185</v>
      </c>
      <c r="B26" s="135"/>
      <c r="C26" s="129"/>
      <c r="D26" s="128"/>
      <c r="E26" s="128"/>
      <c r="F26" s="128"/>
      <c r="G26" s="128"/>
      <c r="H26" s="128"/>
      <c r="I26" s="131"/>
      <c r="J26" s="128"/>
      <c r="K26" s="131"/>
      <c r="L26" s="130">
        <f t="shared" si="0"/>
        <v>0</v>
      </c>
      <c r="M26" s="135"/>
      <c r="N26" s="128"/>
      <c r="O26" s="130">
        <f>SUM(M26:N26)</f>
        <v>0</v>
      </c>
      <c r="P26" s="127"/>
      <c r="Q26" s="128"/>
      <c r="R26" s="128"/>
      <c r="S26" s="128"/>
      <c r="T26" s="131"/>
      <c r="U26" s="130">
        <f>SUM(P26:T26)</f>
        <v>0</v>
      </c>
      <c r="V26" s="127"/>
      <c r="W26" s="129"/>
      <c r="X26" s="130">
        <f>V26+W26</f>
        <v>0</v>
      </c>
      <c r="Y26" s="135"/>
      <c r="Z26" s="129"/>
      <c r="AA26" s="129"/>
      <c r="AB26" s="139">
        <f>SUM(Y26:AA26)</f>
        <v>0</v>
      </c>
      <c r="AC26" s="136"/>
      <c r="AD26" s="136"/>
      <c r="AE26" s="136"/>
      <c r="AF26" s="136"/>
      <c r="AG26" s="136"/>
      <c r="AH26" s="136"/>
      <c r="AI26" s="136"/>
      <c r="AJ26" s="136"/>
      <c r="AK26" s="136"/>
      <c r="AL26" s="136"/>
      <c r="AM26" s="136"/>
      <c r="AN26" s="136"/>
      <c r="AO26" s="136"/>
      <c r="AP26" s="136"/>
      <c r="AQ26" s="136"/>
      <c r="AR26" s="136"/>
      <c r="AS26" s="136"/>
      <c r="AT26" s="136"/>
      <c r="AU26" s="137">
        <f>+L26+O26+U26+AE26+X26+AD26+SUM(AB26:AT26)</f>
        <v>0</v>
      </c>
    </row>
    <row r="27" spans="1:47" ht="18" customHeight="1">
      <c r="A27" s="46"/>
      <c r="B27" s="135"/>
      <c r="C27" s="129"/>
      <c r="D27" s="128"/>
      <c r="E27" s="128"/>
      <c r="F27" s="128"/>
      <c r="G27" s="128"/>
      <c r="H27" s="128"/>
      <c r="I27" s="131"/>
      <c r="J27" s="128"/>
      <c r="K27" s="131"/>
      <c r="L27" s="130">
        <f t="shared" si="0"/>
        <v>0</v>
      </c>
      <c r="M27" s="135"/>
      <c r="N27" s="128"/>
      <c r="O27" s="130">
        <f>SUM(M27:N27)</f>
        <v>0</v>
      </c>
      <c r="P27" s="127"/>
      <c r="Q27" s="128"/>
      <c r="R27" s="128"/>
      <c r="S27" s="128"/>
      <c r="T27" s="131"/>
      <c r="U27" s="130">
        <f>SUM(P27:T27)</f>
        <v>0</v>
      </c>
      <c r="V27" s="127"/>
      <c r="W27" s="129"/>
      <c r="X27" s="130">
        <f>V27+W27</f>
        <v>0</v>
      </c>
      <c r="Y27" s="135"/>
      <c r="Z27" s="129"/>
      <c r="AA27" s="129"/>
      <c r="AB27" s="139">
        <f>SUM(Y27:AA27)</f>
        <v>0</v>
      </c>
      <c r="AC27" s="136"/>
      <c r="AD27" s="136"/>
      <c r="AE27" s="136"/>
      <c r="AF27" s="136"/>
      <c r="AG27" s="136"/>
      <c r="AH27" s="136"/>
      <c r="AI27" s="136"/>
      <c r="AJ27" s="136"/>
      <c r="AK27" s="136"/>
      <c r="AL27" s="136"/>
      <c r="AM27" s="136"/>
      <c r="AN27" s="136"/>
      <c r="AO27" s="136"/>
      <c r="AP27" s="136"/>
      <c r="AQ27" s="136"/>
      <c r="AR27" s="136"/>
      <c r="AS27" s="136"/>
      <c r="AT27" s="136"/>
      <c r="AU27" s="137">
        <f>+L27+O27+U27+AE27+X27+AD27+SUM(AB27:AT27)</f>
        <v>0</v>
      </c>
    </row>
    <row r="28" spans="1:47" ht="18" customHeight="1">
      <c r="A28" s="157"/>
      <c r="B28" s="141"/>
      <c r="C28" s="134"/>
      <c r="D28" s="132"/>
      <c r="E28" s="132"/>
      <c r="F28" s="132"/>
      <c r="G28" s="132"/>
      <c r="H28" s="132"/>
      <c r="I28" s="138"/>
      <c r="J28" s="132"/>
      <c r="K28" s="138"/>
      <c r="L28" s="130">
        <f t="shared" si="0"/>
        <v>0</v>
      </c>
      <c r="M28" s="141"/>
      <c r="N28" s="132"/>
      <c r="O28" s="130">
        <f>SUM(M28:N28)</f>
        <v>0</v>
      </c>
      <c r="P28" s="133"/>
      <c r="Q28" s="132"/>
      <c r="R28" s="132"/>
      <c r="S28" s="132"/>
      <c r="T28" s="138"/>
      <c r="U28" s="130">
        <f>SUM(P28:T28)</f>
        <v>0</v>
      </c>
      <c r="V28" s="133"/>
      <c r="W28" s="134"/>
      <c r="X28" s="130">
        <f>V28+W28</f>
        <v>0</v>
      </c>
      <c r="Y28" s="141"/>
      <c r="Z28" s="134"/>
      <c r="AA28" s="134"/>
      <c r="AB28" s="139">
        <f>SUM(Y28:AA28)</f>
        <v>0</v>
      </c>
      <c r="AC28" s="137"/>
      <c r="AD28" s="136"/>
      <c r="AE28" s="137"/>
      <c r="AF28" s="137"/>
      <c r="AG28" s="137"/>
      <c r="AH28" s="137"/>
      <c r="AI28" s="137"/>
      <c r="AJ28" s="137"/>
      <c r="AK28" s="137"/>
      <c r="AL28" s="137"/>
      <c r="AM28" s="137"/>
      <c r="AN28" s="137"/>
      <c r="AO28" s="137"/>
      <c r="AP28" s="137"/>
      <c r="AQ28" s="137"/>
      <c r="AR28" s="137"/>
      <c r="AS28" s="137"/>
      <c r="AT28" s="137"/>
      <c r="AU28" s="137">
        <f>+L28+O28+U28+AE28+X28+AD28+SUM(AB28:AT28)</f>
        <v>0</v>
      </c>
    </row>
    <row r="29" spans="1:47" ht="18" customHeight="1" thickBot="1">
      <c r="A29" s="47" t="s">
        <v>144</v>
      </c>
      <c r="B29" s="50">
        <f aca="true" t="shared" si="11" ref="B29:T29">SUM(B26:B28)</f>
        <v>0</v>
      </c>
      <c r="C29" s="51">
        <f t="shared" si="11"/>
        <v>0</v>
      </c>
      <c r="D29" s="143">
        <f t="shared" si="11"/>
        <v>0</v>
      </c>
      <c r="E29" s="143">
        <f aca="true" t="shared" si="12" ref="E29:J29">SUM(E26:E28)</f>
        <v>0</v>
      </c>
      <c r="F29" s="143">
        <f t="shared" si="12"/>
        <v>0</v>
      </c>
      <c r="G29" s="143">
        <f t="shared" si="12"/>
        <v>0</v>
      </c>
      <c r="H29" s="143">
        <f t="shared" si="12"/>
        <v>0</v>
      </c>
      <c r="I29" s="143">
        <f t="shared" si="12"/>
        <v>0</v>
      </c>
      <c r="J29" s="143">
        <f t="shared" si="12"/>
        <v>0</v>
      </c>
      <c r="K29" s="145">
        <f t="shared" si="11"/>
        <v>0</v>
      </c>
      <c r="L29" s="142">
        <f t="shared" si="11"/>
        <v>0</v>
      </c>
      <c r="M29" s="50">
        <f t="shared" si="11"/>
        <v>0</v>
      </c>
      <c r="N29" s="143">
        <f>SUM(N26:N28)</f>
        <v>0</v>
      </c>
      <c r="O29" s="142">
        <f>SUM(O26:O28)</f>
        <v>0</v>
      </c>
      <c r="P29" s="144">
        <f t="shared" si="11"/>
        <v>0</v>
      </c>
      <c r="Q29" s="143">
        <f t="shared" si="11"/>
        <v>0</v>
      </c>
      <c r="R29" s="143">
        <f t="shared" si="11"/>
        <v>0</v>
      </c>
      <c r="S29" s="143">
        <f t="shared" si="11"/>
        <v>0</v>
      </c>
      <c r="T29" s="145">
        <f t="shared" si="11"/>
        <v>0</v>
      </c>
      <c r="U29" s="142">
        <f aca="true" t="shared" si="13" ref="U29:AA29">SUM(U26:U28)</f>
        <v>0</v>
      </c>
      <c r="V29" s="144">
        <f t="shared" si="13"/>
        <v>0</v>
      </c>
      <c r="W29" s="51">
        <f t="shared" si="13"/>
        <v>0</v>
      </c>
      <c r="X29" s="142">
        <f t="shared" si="13"/>
        <v>0</v>
      </c>
      <c r="Y29" s="50">
        <f t="shared" si="13"/>
        <v>0</v>
      </c>
      <c r="Z29" s="51">
        <f t="shared" si="13"/>
        <v>0</v>
      </c>
      <c r="AA29" s="51">
        <f t="shared" si="13"/>
        <v>0</v>
      </c>
      <c r="AB29" s="142">
        <f aca="true" t="shared" si="14" ref="AB29:AT29">SUM(AB26:AB28)</f>
        <v>0</v>
      </c>
      <c r="AC29" s="146">
        <f t="shared" si="14"/>
        <v>0</v>
      </c>
      <c r="AD29" s="146">
        <f t="shared" si="14"/>
        <v>0</v>
      </c>
      <c r="AE29" s="146">
        <f t="shared" si="14"/>
        <v>0</v>
      </c>
      <c r="AF29" s="146">
        <f t="shared" si="14"/>
        <v>0</v>
      </c>
      <c r="AG29" s="146">
        <f t="shared" si="14"/>
        <v>0</v>
      </c>
      <c r="AH29" s="146">
        <f t="shared" si="14"/>
        <v>0</v>
      </c>
      <c r="AI29" s="146">
        <f t="shared" si="14"/>
        <v>0</v>
      </c>
      <c r="AJ29" s="146">
        <f t="shared" si="14"/>
        <v>0</v>
      </c>
      <c r="AK29" s="146">
        <f t="shared" si="14"/>
        <v>0</v>
      </c>
      <c r="AL29" s="146">
        <f t="shared" si="14"/>
        <v>0</v>
      </c>
      <c r="AM29" s="146">
        <f t="shared" si="14"/>
        <v>0</v>
      </c>
      <c r="AN29" s="146">
        <f t="shared" si="14"/>
        <v>0</v>
      </c>
      <c r="AO29" s="146">
        <f t="shared" si="14"/>
        <v>0</v>
      </c>
      <c r="AP29" s="146">
        <f t="shared" si="14"/>
        <v>0</v>
      </c>
      <c r="AQ29" s="146">
        <f t="shared" si="14"/>
        <v>0</v>
      </c>
      <c r="AR29" s="146">
        <f t="shared" si="14"/>
        <v>0</v>
      </c>
      <c r="AS29" s="146">
        <f t="shared" si="14"/>
        <v>0</v>
      </c>
      <c r="AT29" s="146">
        <f t="shared" si="14"/>
        <v>0</v>
      </c>
      <c r="AU29" s="147">
        <f>SUM(AU26:AU28)</f>
        <v>0</v>
      </c>
    </row>
    <row r="30" spans="1:47" ht="18" customHeight="1">
      <c r="A30" s="48"/>
      <c r="B30" s="148"/>
      <c r="C30" s="149"/>
      <c r="D30" s="150"/>
      <c r="E30" s="150"/>
      <c r="F30" s="150"/>
      <c r="G30" s="150"/>
      <c r="H30" s="150"/>
      <c r="I30" s="151"/>
      <c r="J30" s="150"/>
      <c r="K30" s="151"/>
      <c r="L30" s="152"/>
      <c r="M30" s="148"/>
      <c r="N30" s="150"/>
      <c r="O30" s="151"/>
      <c r="P30" s="153"/>
      <c r="Q30" s="150"/>
      <c r="R30" s="150"/>
      <c r="S30" s="150"/>
      <c r="T30" s="151"/>
      <c r="U30" s="152"/>
      <c r="V30" s="153"/>
      <c r="W30" s="149"/>
      <c r="X30" s="130"/>
      <c r="Y30" s="135"/>
      <c r="Z30" s="129"/>
      <c r="AA30" s="129"/>
      <c r="AB30" s="130"/>
      <c r="AC30" s="136"/>
      <c r="AD30" s="136"/>
      <c r="AE30" s="136"/>
      <c r="AF30" s="136"/>
      <c r="AG30" s="136"/>
      <c r="AH30" s="136"/>
      <c r="AI30" s="136"/>
      <c r="AJ30" s="136"/>
      <c r="AK30" s="136"/>
      <c r="AL30" s="136"/>
      <c r="AM30" s="136"/>
      <c r="AN30" s="136"/>
      <c r="AO30" s="136"/>
      <c r="AP30" s="136"/>
      <c r="AQ30" s="136"/>
      <c r="AR30" s="136"/>
      <c r="AS30" s="136"/>
      <c r="AT30" s="136"/>
      <c r="AU30" s="136"/>
    </row>
    <row r="31" spans="1:47" ht="18" customHeight="1" thickBot="1">
      <c r="A31" s="49" t="s">
        <v>165</v>
      </c>
      <c r="B31" s="50">
        <f aca="true" t="shared" si="15" ref="B31:O31">SUM(B13+B17+B21+B25+B29)</f>
        <v>0</v>
      </c>
      <c r="C31" s="51">
        <f t="shared" si="15"/>
        <v>0</v>
      </c>
      <c r="D31" s="143">
        <f t="shared" si="15"/>
        <v>0</v>
      </c>
      <c r="E31" s="143">
        <f t="shared" si="15"/>
        <v>0</v>
      </c>
      <c r="F31" s="145">
        <f t="shared" si="15"/>
        <v>0</v>
      </c>
      <c r="G31" s="143">
        <f t="shared" si="15"/>
        <v>0</v>
      </c>
      <c r="H31" s="143">
        <f t="shared" si="15"/>
        <v>0</v>
      </c>
      <c r="I31" s="143">
        <f t="shared" si="15"/>
        <v>0</v>
      </c>
      <c r="J31" s="154">
        <f t="shared" si="15"/>
        <v>0</v>
      </c>
      <c r="K31" s="145">
        <f t="shared" si="15"/>
        <v>0</v>
      </c>
      <c r="L31" s="142">
        <f t="shared" si="15"/>
        <v>0</v>
      </c>
      <c r="M31" s="155">
        <f t="shared" si="15"/>
        <v>0</v>
      </c>
      <c r="N31" s="143">
        <f t="shared" si="15"/>
        <v>0</v>
      </c>
      <c r="O31" s="142">
        <f t="shared" si="15"/>
        <v>0</v>
      </c>
      <c r="P31" s="144">
        <f aca="true" t="shared" si="16" ref="P31:AU31">SUM(P13+P17+P21+P25+P29)</f>
        <v>0</v>
      </c>
      <c r="Q31" s="143">
        <f t="shared" si="16"/>
        <v>0</v>
      </c>
      <c r="R31" s="143">
        <f t="shared" si="16"/>
        <v>0</v>
      </c>
      <c r="S31" s="143">
        <f t="shared" si="16"/>
        <v>0</v>
      </c>
      <c r="T31" s="145">
        <f t="shared" si="16"/>
        <v>0</v>
      </c>
      <c r="U31" s="142">
        <f t="shared" si="16"/>
        <v>0</v>
      </c>
      <c r="V31" s="144">
        <f t="shared" si="16"/>
        <v>0</v>
      </c>
      <c r="W31" s="51">
        <f t="shared" si="16"/>
        <v>0</v>
      </c>
      <c r="X31" s="142">
        <f t="shared" si="16"/>
        <v>0</v>
      </c>
      <c r="Y31" s="50">
        <f t="shared" si="16"/>
        <v>0</v>
      </c>
      <c r="Z31" s="143">
        <f t="shared" si="16"/>
        <v>0</v>
      </c>
      <c r="AA31" s="143">
        <f t="shared" si="16"/>
        <v>0</v>
      </c>
      <c r="AB31" s="145">
        <f t="shared" si="16"/>
        <v>0</v>
      </c>
      <c r="AC31" s="50">
        <f t="shared" si="16"/>
        <v>0</v>
      </c>
      <c r="AD31" s="146">
        <f>SUM(AD13+AD17+AD21+AD25+AD29)</f>
        <v>0</v>
      </c>
      <c r="AE31" s="146">
        <f>SUM(AE13+AE17+AE21+AE25+AE29)</f>
        <v>0</v>
      </c>
      <c r="AF31" s="50">
        <f t="shared" si="16"/>
        <v>0</v>
      </c>
      <c r="AG31" s="50">
        <f t="shared" si="16"/>
        <v>0</v>
      </c>
      <c r="AH31" s="50">
        <f t="shared" si="16"/>
        <v>0</v>
      </c>
      <c r="AI31" s="50">
        <f t="shared" si="16"/>
        <v>0</v>
      </c>
      <c r="AJ31" s="50">
        <f t="shared" si="16"/>
        <v>0</v>
      </c>
      <c r="AK31" s="50">
        <f t="shared" si="16"/>
        <v>0</v>
      </c>
      <c r="AL31" s="50">
        <f t="shared" si="16"/>
        <v>0</v>
      </c>
      <c r="AM31" s="50">
        <f t="shared" si="16"/>
        <v>0</v>
      </c>
      <c r="AN31" s="50">
        <f t="shared" si="16"/>
        <v>0</v>
      </c>
      <c r="AO31" s="50">
        <f t="shared" si="16"/>
        <v>0</v>
      </c>
      <c r="AP31" s="50">
        <f t="shared" si="16"/>
        <v>0</v>
      </c>
      <c r="AQ31" s="50">
        <f t="shared" si="16"/>
        <v>0</v>
      </c>
      <c r="AR31" s="50">
        <f t="shared" si="16"/>
        <v>0</v>
      </c>
      <c r="AS31" s="50">
        <f t="shared" si="16"/>
        <v>0</v>
      </c>
      <c r="AT31" s="50">
        <f t="shared" si="16"/>
        <v>0</v>
      </c>
      <c r="AU31" s="146">
        <f t="shared" si="16"/>
        <v>0</v>
      </c>
    </row>
  </sheetData>
  <sheetProtection/>
  <mergeCells count="52">
    <mergeCell ref="Y2:AB2"/>
    <mergeCell ref="AM2:AQ2"/>
    <mergeCell ref="AG3:AG7"/>
    <mergeCell ref="AU3:AU7"/>
    <mergeCell ref="AS3:AS7"/>
    <mergeCell ref="AT3:AT7"/>
    <mergeCell ref="AR3:AR7"/>
    <mergeCell ref="AL3:AL7"/>
    <mergeCell ref="AM3:AQ3"/>
    <mergeCell ref="AM4:AM7"/>
    <mergeCell ref="AN4:AN7"/>
    <mergeCell ref="AO4:AO7"/>
    <mergeCell ref="AP4:AP7"/>
    <mergeCell ref="AQ4:AQ7"/>
    <mergeCell ref="AK3:AK7"/>
    <mergeCell ref="AH3:AH7"/>
    <mergeCell ref="AI3:AI7"/>
    <mergeCell ref="AJ3:AJ7"/>
    <mergeCell ref="AF3:AF7"/>
    <mergeCell ref="Y3:Z3"/>
    <mergeCell ref="AE3:AE7"/>
    <mergeCell ref="AD3:AD7"/>
    <mergeCell ref="AC3:AC7"/>
    <mergeCell ref="Z4:Z5"/>
    <mergeCell ref="AA4:AA5"/>
    <mergeCell ref="D4:D5"/>
    <mergeCell ref="F4:F5"/>
    <mergeCell ref="H4:H5"/>
    <mergeCell ref="J4:J5"/>
    <mergeCell ref="E4:E5"/>
    <mergeCell ref="B4:B5"/>
    <mergeCell ref="C4:C5"/>
    <mergeCell ref="P2:U2"/>
    <mergeCell ref="V2:X2"/>
    <mergeCell ref="B3:K3"/>
    <mergeCell ref="P3:T3"/>
    <mergeCell ref="V3:W3"/>
    <mergeCell ref="M2:O2"/>
    <mergeCell ref="B2:L2"/>
    <mergeCell ref="K4:K5"/>
    <mergeCell ref="M4:M5"/>
    <mergeCell ref="N4:N5"/>
    <mergeCell ref="P4:P5"/>
    <mergeCell ref="Q4:Q5"/>
    <mergeCell ref="G4:G5"/>
    <mergeCell ref="I4:I5"/>
    <mergeCell ref="R4:R5"/>
    <mergeCell ref="S4:S5"/>
    <mergeCell ref="T4:T5"/>
    <mergeCell ref="V4:V5"/>
    <mergeCell ref="W4:W5"/>
    <mergeCell ref="Y4:Y5"/>
  </mergeCells>
  <printOptions/>
  <pageMargins left="0.75" right="0.75" top="1" bottom="1" header="0.5" footer="0.5"/>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AT121"/>
  <sheetViews>
    <sheetView zoomScale="85" zoomScaleNormal="85" zoomScalePageLayoutView="0" workbookViewId="0" topLeftCell="A1">
      <pane xSplit="1" ySplit="7" topLeftCell="AB113" activePane="bottomRight" state="frozen"/>
      <selection pane="topLeft" activeCell="A1" sqref="A1"/>
      <selection pane="topRight" activeCell="B1" sqref="B1"/>
      <selection pane="bottomLeft" activeCell="A7" sqref="A7"/>
      <selection pane="bottomRight" activeCell="AT115" sqref="AT115"/>
    </sheetView>
  </sheetViews>
  <sheetFormatPr defaultColWidth="9.140625" defaultRowHeight="12.75"/>
  <cols>
    <col min="1" max="1" width="43.28125" style="67" customWidth="1"/>
    <col min="2" max="2" width="15.421875" style="67" customWidth="1"/>
    <col min="3" max="42" width="15.140625" style="67" customWidth="1"/>
    <col min="43" max="16384" width="9.140625" style="67" customWidth="1"/>
  </cols>
  <sheetData>
    <row r="1" spans="1:42" s="71" customFormat="1" ht="12.75">
      <c r="A1" s="162" t="s">
        <v>168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row>
    <row r="2" spans="1:42" ht="13.5" thickBot="1">
      <c r="A2" s="67" t="s">
        <v>1</v>
      </c>
      <c r="B2" s="162"/>
      <c r="C2" s="162"/>
      <c r="D2" s="162"/>
      <c r="E2" s="162"/>
      <c r="F2" s="162"/>
      <c r="G2" s="162"/>
      <c r="H2" s="162"/>
      <c r="I2" s="162"/>
      <c r="J2" s="162"/>
      <c r="K2" s="162"/>
      <c r="L2" s="163"/>
      <c r="M2" s="163"/>
      <c r="N2" s="163"/>
      <c r="O2" s="163"/>
      <c r="P2" s="163"/>
      <c r="Q2" s="163"/>
      <c r="R2" s="163"/>
      <c r="S2" s="163"/>
      <c r="T2" s="163"/>
      <c r="U2" s="163"/>
      <c r="V2" s="163"/>
      <c r="W2" s="163"/>
      <c r="X2" s="163"/>
      <c r="Y2" s="163"/>
      <c r="Z2" s="163"/>
      <c r="AA2" s="163"/>
      <c r="AB2" s="163"/>
      <c r="AC2" s="163"/>
      <c r="AD2" s="163"/>
      <c r="AE2" s="163"/>
      <c r="AF2" s="163"/>
      <c r="AG2" s="163"/>
      <c r="AH2" s="238"/>
      <c r="AI2" s="238"/>
      <c r="AJ2" s="238"/>
      <c r="AK2" s="238"/>
      <c r="AL2" s="238"/>
      <c r="AM2" s="163"/>
      <c r="AN2" s="163"/>
      <c r="AO2" s="163"/>
      <c r="AP2" s="163"/>
    </row>
    <row r="3" spans="1:42" s="72" customFormat="1" ht="30" customHeight="1" thickBot="1" thickTop="1">
      <c r="A3" s="72" t="s">
        <v>167</v>
      </c>
      <c r="B3" s="385" t="s">
        <v>3</v>
      </c>
      <c r="C3" s="386"/>
      <c r="D3" s="386"/>
      <c r="E3" s="386"/>
      <c r="F3" s="386"/>
      <c r="G3" s="386"/>
      <c r="H3" s="386"/>
      <c r="I3" s="386"/>
      <c r="J3" s="386"/>
      <c r="K3" s="386"/>
      <c r="L3" s="388" t="s">
        <v>202</v>
      </c>
      <c r="M3" s="389"/>
      <c r="N3" s="388" t="s">
        <v>5</v>
      </c>
      <c r="O3" s="389"/>
      <c r="P3" s="389"/>
      <c r="Q3" s="389"/>
      <c r="R3" s="389"/>
      <c r="S3" s="388" t="s">
        <v>21</v>
      </c>
      <c r="T3" s="389"/>
      <c r="U3" s="388" t="s">
        <v>7</v>
      </c>
      <c r="V3" s="389"/>
      <c r="W3" s="389"/>
      <c r="X3" s="377" t="s">
        <v>8</v>
      </c>
      <c r="Y3" s="377" t="s">
        <v>6</v>
      </c>
      <c r="Z3" s="379" t="s">
        <v>197</v>
      </c>
      <c r="AA3" s="377" t="s">
        <v>9</v>
      </c>
      <c r="AB3" s="377" t="s">
        <v>221</v>
      </c>
      <c r="AC3" s="377" t="s">
        <v>11</v>
      </c>
      <c r="AD3" s="377" t="s">
        <v>10</v>
      </c>
      <c r="AE3" s="377" t="s">
        <v>231</v>
      </c>
      <c r="AF3" s="377" t="s">
        <v>166</v>
      </c>
      <c r="AG3" s="377" t="s">
        <v>13</v>
      </c>
      <c r="AH3" s="404" t="s">
        <v>14</v>
      </c>
      <c r="AI3" s="405"/>
      <c r="AJ3" s="405"/>
      <c r="AK3" s="405"/>
      <c r="AL3" s="406"/>
      <c r="AM3" s="377" t="s">
        <v>15</v>
      </c>
      <c r="AN3" s="377" t="s">
        <v>16</v>
      </c>
      <c r="AO3" s="398" t="s">
        <v>162</v>
      </c>
      <c r="AP3" s="402" t="s">
        <v>151</v>
      </c>
    </row>
    <row r="4" spans="1:42" ht="12.75" customHeight="1">
      <c r="A4" s="73" t="s">
        <v>17</v>
      </c>
      <c r="B4" s="387" t="s">
        <v>205</v>
      </c>
      <c r="C4" s="371" t="s">
        <v>206</v>
      </c>
      <c r="D4" s="371" t="s">
        <v>237</v>
      </c>
      <c r="E4" s="371" t="s">
        <v>236</v>
      </c>
      <c r="F4" s="371" t="s">
        <v>208</v>
      </c>
      <c r="G4" s="371" t="s">
        <v>217</v>
      </c>
      <c r="H4" s="371" t="s">
        <v>218</v>
      </c>
      <c r="I4" s="371" t="s">
        <v>209</v>
      </c>
      <c r="J4" s="371" t="s">
        <v>210</v>
      </c>
      <c r="K4" s="371" t="s">
        <v>211</v>
      </c>
      <c r="L4" s="396" t="s">
        <v>213</v>
      </c>
      <c r="M4" s="372" t="s">
        <v>214</v>
      </c>
      <c r="N4" s="394" t="s">
        <v>171</v>
      </c>
      <c r="O4" s="371" t="s">
        <v>172</v>
      </c>
      <c r="P4" s="400" t="s">
        <v>5</v>
      </c>
      <c r="Q4" s="371" t="s">
        <v>18</v>
      </c>
      <c r="R4" s="371" t="s">
        <v>19</v>
      </c>
      <c r="S4" s="393" t="s">
        <v>5</v>
      </c>
      <c r="T4" s="371" t="s">
        <v>20</v>
      </c>
      <c r="U4" s="391" t="s">
        <v>21</v>
      </c>
      <c r="V4" s="372" t="s">
        <v>3</v>
      </c>
      <c r="W4" s="407" t="s">
        <v>220</v>
      </c>
      <c r="X4" s="384"/>
      <c r="Y4" s="384"/>
      <c r="Z4" s="380"/>
      <c r="AA4" s="378"/>
      <c r="AB4" s="381"/>
      <c r="AC4" s="384"/>
      <c r="AD4" s="381"/>
      <c r="AE4" s="381"/>
      <c r="AF4" s="378"/>
      <c r="AG4" s="381"/>
      <c r="AH4" s="374" t="s">
        <v>22</v>
      </c>
      <c r="AI4" s="374" t="s">
        <v>5</v>
      </c>
      <c r="AJ4" s="374" t="s">
        <v>12</v>
      </c>
      <c r="AK4" s="382" t="s">
        <v>24</v>
      </c>
      <c r="AL4" s="374" t="s">
        <v>25</v>
      </c>
      <c r="AM4" s="381"/>
      <c r="AN4" s="384"/>
      <c r="AO4" s="399"/>
      <c r="AP4" s="403"/>
    </row>
    <row r="5" spans="1:42" ht="12.75" customHeight="1">
      <c r="A5" s="73" t="s">
        <v>222</v>
      </c>
      <c r="B5" s="387"/>
      <c r="C5" s="371"/>
      <c r="D5" s="371"/>
      <c r="E5" s="371"/>
      <c r="F5" s="371"/>
      <c r="G5" s="371"/>
      <c r="H5" s="371"/>
      <c r="I5" s="371"/>
      <c r="J5" s="371"/>
      <c r="K5" s="371"/>
      <c r="L5" s="396"/>
      <c r="M5" s="372"/>
      <c r="N5" s="394"/>
      <c r="O5" s="371"/>
      <c r="P5" s="400"/>
      <c r="Q5" s="371"/>
      <c r="R5" s="371"/>
      <c r="S5" s="393"/>
      <c r="T5" s="371"/>
      <c r="U5" s="391"/>
      <c r="V5" s="372"/>
      <c r="W5" s="372"/>
      <c r="X5" s="384"/>
      <c r="Y5" s="384"/>
      <c r="Z5" s="380"/>
      <c r="AA5" s="378"/>
      <c r="AB5" s="381"/>
      <c r="AC5" s="384"/>
      <c r="AD5" s="381"/>
      <c r="AE5" s="381"/>
      <c r="AF5" s="378"/>
      <c r="AG5" s="381"/>
      <c r="AH5" s="375"/>
      <c r="AI5" s="375"/>
      <c r="AJ5" s="375"/>
      <c r="AK5" s="383"/>
      <c r="AL5" s="375"/>
      <c r="AM5" s="381"/>
      <c r="AN5" s="384"/>
      <c r="AO5" s="399"/>
      <c r="AP5" s="403"/>
    </row>
    <row r="6" spans="1:42" ht="50.25" customHeight="1" thickBot="1">
      <c r="A6" s="164" t="s">
        <v>235</v>
      </c>
      <c r="B6" s="387"/>
      <c r="C6" s="390"/>
      <c r="D6" s="371"/>
      <c r="E6" s="371"/>
      <c r="F6" s="371"/>
      <c r="G6" s="371"/>
      <c r="H6" s="371"/>
      <c r="I6" s="371"/>
      <c r="J6" s="371"/>
      <c r="K6" s="371"/>
      <c r="L6" s="397"/>
      <c r="M6" s="373"/>
      <c r="N6" s="395"/>
      <c r="O6" s="390"/>
      <c r="P6" s="400"/>
      <c r="Q6" s="371"/>
      <c r="R6" s="371"/>
      <c r="S6" s="393"/>
      <c r="T6" s="371"/>
      <c r="U6" s="392"/>
      <c r="V6" s="401"/>
      <c r="W6" s="373"/>
      <c r="X6" s="384"/>
      <c r="Y6" s="384"/>
      <c r="Z6" s="380"/>
      <c r="AA6" s="378"/>
      <c r="AB6" s="381"/>
      <c r="AC6" s="384"/>
      <c r="AD6" s="381"/>
      <c r="AE6" s="381"/>
      <c r="AF6" s="378"/>
      <c r="AG6" s="381"/>
      <c r="AH6" s="376"/>
      <c r="AI6" s="376"/>
      <c r="AJ6" s="376"/>
      <c r="AK6" s="383"/>
      <c r="AL6" s="376"/>
      <c r="AM6" s="381"/>
      <c r="AN6" s="384"/>
      <c r="AO6" s="399"/>
      <c r="AP6" s="403"/>
    </row>
    <row r="7" spans="1:43" s="71" customFormat="1" ht="13.5" thickBot="1">
      <c r="A7" s="239" t="s">
        <v>27</v>
      </c>
      <c r="B7" s="166"/>
      <c r="C7" s="167"/>
      <c r="D7" s="167"/>
      <c r="E7" s="167"/>
      <c r="F7" s="167"/>
      <c r="G7" s="167"/>
      <c r="H7" s="167"/>
      <c r="I7" s="167"/>
      <c r="J7" s="167"/>
      <c r="K7" s="288"/>
      <c r="L7" s="169"/>
      <c r="M7" s="169"/>
      <c r="N7" s="240"/>
      <c r="O7" s="167"/>
      <c r="P7" s="169"/>
      <c r="Q7" s="167"/>
      <c r="R7" s="169"/>
      <c r="S7" s="240"/>
      <c r="T7" s="167"/>
      <c r="U7" s="241"/>
      <c r="V7" s="167"/>
      <c r="W7" s="169"/>
      <c r="X7" s="242"/>
      <c r="Y7" s="243"/>
      <c r="Z7" s="169"/>
      <c r="AA7" s="242"/>
      <c r="AB7" s="243"/>
      <c r="AC7" s="244"/>
      <c r="AD7" s="243"/>
      <c r="AE7" s="243"/>
      <c r="AF7" s="243"/>
      <c r="AG7" s="243"/>
      <c r="AH7" s="243"/>
      <c r="AI7" s="243"/>
      <c r="AJ7" s="243"/>
      <c r="AK7" s="243"/>
      <c r="AL7" s="243"/>
      <c r="AM7" s="243"/>
      <c r="AN7" s="243"/>
      <c r="AO7" s="243"/>
      <c r="AP7" s="243"/>
      <c r="AQ7" s="74"/>
    </row>
    <row r="8" spans="1:46" ht="41.25" customHeight="1" thickBot="1">
      <c r="A8" s="290" t="s">
        <v>28</v>
      </c>
      <c r="B8" s="170"/>
      <c r="C8" s="171"/>
      <c r="D8" s="172"/>
      <c r="E8" s="172"/>
      <c r="F8" s="172"/>
      <c r="G8" s="172"/>
      <c r="H8" s="172"/>
      <c r="I8" s="173"/>
      <c r="J8" s="173"/>
      <c r="K8" s="288"/>
      <c r="L8" s="162"/>
      <c r="M8" s="174"/>
      <c r="N8" s="202"/>
      <c r="O8" s="172"/>
      <c r="P8" s="172"/>
      <c r="Q8" s="172"/>
      <c r="R8" s="173"/>
      <c r="S8" s="202"/>
      <c r="T8" s="172"/>
      <c r="U8" s="245"/>
      <c r="V8" s="172"/>
      <c r="W8" s="162"/>
      <c r="X8" s="246"/>
      <c r="Y8" s="246"/>
      <c r="Z8" s="162"/>
      <c r="AA8" s="246"/>
      <c r="AB8" s="246"/>
      <c r="AC8" s="246"/>
      <c r="AD8" s="246"/>
      <c r="AE8" s="246"/>
      <c r="AF8" s="246"/>
      <c r="AG8" s="246"/>
      <c r="AH8" s="246"/>
      <c r="AI8" s="246"/>
      <c r="AJ8" s="246"/>
      <c r="AK8" s="246"/>
      <c r="AL8" s="246"/>
      <c r="AM8" s="246"/>
      <c r="AN8" s="246"/>
      <c r="AO8" s="246"/>
      <c r="AP8" s="246"/>
      <c r="AT8" s="75"/>
    </row>
    <row r="9" spans="1:42" ht="18" customHeight="1" thickBot="1">
      <c r="A9" s="247" t="s">
        <v>181</v>
      </c>
      <c r="B9" s="56">
        <v>0</v>
      </c>
      <c r="C9" s="64">
        <v>0</v>
      </c>
      <c r="D9" s="57">
        <v>0</v>
      </c>
      <c r="E9" s="64">
        <v>0</v>
      </c>
      <c r="F9" s="57">
        <v>0</v>
      </c>
      <c r="G9" s="64">
        <v>0</v>
      </c>
      <c r="H9" s="57">
        <v>0</v>
      </c>
      <c r="I9" s="64">
        <v>0</v>
      </c>
      <c r="J9" s="57">
        <v>0</v>
      </c>
      <c r="K9" s="64">
        <v>0</v>
      </c>
      <c r="L9" s="76">
        <v>0</v>
      </c>
      <c r="M9" s="288">
        <v>0</v>
      </c>
      <c r="N9" s="64">
        <v>0</v>
      </c>
      <c r="O9" s="64">
        <v>0</v>
      </c>
      <c r="P9" s="64">
        <v>0</v>
      </c>
      <c r="Q9" s="64">
        <v>0</v>
      </c>
      <c r="R9" s="64">
        <v>0</v>
      </c>
      <c r="S9" s="76">
        <v>0</v>
      </c>
      <c r="T9" s="57">
        <v>0</v>
      </c>
      <c r="U9" s="76">
        <v>0</v>
      </c>
      <c r="V9" s="57">
        <v>0</v>
      </c>
      <c r="W9" s="78">
        <v>0</v>
      </c>
      <c r="X9" s="77">
        <v>0</v>
      </c>
      <c r="Y9" s="77">
        <v>0</v>
      </c>
      <c r="Z9" s="78">
        <v>0</v>
      </c>
      <c r="AA9" s="77">
        <v>0</v>
      </c>
      <c r="AB9" s="77">
        <v>0</v>
      </c>
      <c r="AC9" s="77">
        <v>0</v>
      </c>
      <c r="AD9" s="77">
        <v>0</v>
      </c>
      <c r="AE9" s="77">
        <v>0</v>
      </c>
      <c r="AF9" s="77">
        <v>0</v>
      </c>
      <c r="AG9" s="77">
        <v>0</v>
      </c>
      <c r="AH9" s="77">
        <v>0</v>
      </c>
      <c r="AI9" s="77">
        <v>0</v>
      </c>
      <c r="AJ9" s="77">
        <v>0</v>
      </c>
      <c r="AK9" s="77">
        <v>0</v>
      </c>
      <c r="AL9" s="77">
        <v>0</v>
      </c>
      <c r="AM9" s="77">
        <v>0</v>
      </c>
      <c r="AN9" s="77">
        <v>0</v>
      </c>
      <c r="AO9" s="77">
        <v>0</v>
      </c>
      <c r="AP9" s="248">
        <f aca="true" t="shared" si="0" ref="AP9:AP14">SUM(B9:AO9)</f>
        <v>0</v>
      </c>
    </row>
    <row r="10" spans="1:42" ht="18" customHeight="1" thickBot="1">
      <c r="A10" s="247" t="s">
        <v>182</v>
      </c>
      <c r="B10" s="56">
        <v>0</v>
      </c>
      <c r="C10" s="64">
        <v>0</v>
      </c>
      <c r="D10" s="57">
        <v>0</v>
      </c>
      <c r="E10" s="64">
        <v>0</v>
      </c>
      <c r="F10" s="57">
        <v>0</v>
      </c>
      <c r="G10" s="64">
        <v>0</v>
      </c>
      <c r="H10" s="57">
        <v>0</v>
      </c>
      <c r="I10" s="64">
        <v>0</v>
      </c>
      <c r="J10" s="57">
        <v>0</v>
      </c>
      <c r="K10" s="64">
        <v>0</v>
      </c>
      <c r="L10" s="76">
        <v>0</v>
      </c>
      <c r="M10" s="288">
        <v>0</v>
      </c>
      <c r="N10" s="64">
        <v>0</v>
      </c>
      <c r="O10" s="64">
        <v>0</v>
      </c>
      <c r="P10" s="64">
        <v>0</v>
      </c>
      <c r="Q10" s="64">
        <v>0</v>
      </c>
      <c r="R10" s="64">
        <v>0</v>
      </c>
      <c r="S10" s="76">
        <v>0</v>
      </c>
      <c r="T10" s="57">
        <v>0</v>
      </c>
      <c r="U10" s="76">
        <v>0</v>
      </c>
      <c r="V10" s="57">
        <v>0</v>
      </c>
      <c r="W10" s="78">
        <v>0</v>
      </c>
      <c r="X10" s="77">
        <v>0</v>
      </c>
      <c r="Y10" s="77">
        <v>0</v>
      </c>
      <c r="Z10" s="78">
        <v>0</v>
      </c>
      <c r="AA10" s="77">
        <v>0</v>
      </c>
      <c r="AB10" s="77">
        <v>0</v>
      </c>
      <c r="AC10" s="77">
        <v>0</v>
      </c>
      <c r="AD10" s="77">
        <v>0</v>
      </c>
      <c r="AE10" s="77">
        <v>0</v>
      </c>
      <c r="AF10" s="77">
        <v>0</v>
      </c>
      <c r="AG10" s="77">
        <v>0</v>
      </c>
      <c r="AH10" s="77">
        <v>0</v>
      </c>
      <c r="AI10" s="77">
        <v>0</v>
      </c>
      <c r="AJ10" s="77">
        <v>0</v>
      </c>
      <c r="AK10" s="77">
        <v>0</v>
      </c>
      <c r="AL10" s="77">
        <v>0</v>
      </c>
      <c r="AM10" s="77">
        <v>0</v>
      </c>
      <c r="AN10" s="77">
        <v>0</v>
      </c>
      <c r="AO10" s="77">
        <v>0</v>
      </c>
      <c r="AP10" s="248">
        <f t="shared" si="0"/>
        <v>0</v>
      </c>
    </row>
    <row r="11" spans="1:42" ht="18" customHeight="1" thickBot="1">
      <c r="A11" s="249" t="s">
        <v>183</v>
      </c>
      <c r="B11" s="56">
        <v>0</v>
      </c>
      <c r="C11" s="64">
        <v>0</v>
      </c>
      <c r="D11" s="57">
        <v>0</v>
      </c>
      <c r="E11" s="64">
        <v>0</v>
      </c>
      <c r="F11" s="57">
        <v>0</v>
      </c>
      <c r="G11" s="64">
        <v>0</v>
      </c>
      <c r="H11" s="57">
        <v>0</v>
      </c>
      <c r="I11" s="64">
        <v>0</v>
      </c>
      <c r="J11" s="57">
        <v>0</v>
      </c>
      <c r="K11" s="64">
        <v>0</v>
      </c>
      <c r="L11" s="76">
        <v>0</v>
      </c>
      <c r="M11" s="288">
        <v>0</v>
      </c>
      <c r="N11" s="64">
        <v>0</v>
      </c>
      <c r="O11" s="64">
        <v>0</v>
      </c>
      <c r="P11" s="64">
        <v>0</v>
      </c>
      <c r="Q11" s="64">
        <v>0</v>
      </c>
      <c r="R11" s="64">
        <v>0</v>
      </c>
      <c r="S11" s="76">
        <v>0</v>
      </c>
      <c r="T11" s="57">
        <v>0</v>
      </c>
      <c r="U11" s="76">
        <v>0</v>
      </c>
      <c r="V11" s="57">
        <v>0</v>
      </c>
      <c r="W11" s="78">
        <v>0</v>
      </c>
      <c r="X11" s="77">
        <v>0</v>
      </c>
      <c r="Y11" s="77">
        <v>0</v>
      </c>
      <c r="Z11" s="78">
        <v>0</v>
      </c>
      <c r="AA11" s="77">
        <v>0</v>
      </c>
      <c r="AB11" s="77">
        <v>0</v>
      </c>
      <c r="AC11" s="77">
        <v>0</v>
      </c>
      <c r="AD11" s="77">
        <v>0</v>
      </c>
      <c r="AE11" s="77">
        <v>0</v>
      </c>
      <c r="AF11" s="77">
        <v>0</v>
      </c>
      <c r="AG11" s="77">
        <v>0</v>
      </c>
      <c r="AH11" s="77">
        <v>0</v>
      </c>
      <c r="AI11" s="77">
        <v>0</v>
      </c>
      <c r="AJ11" s="77">
        <v>0</v>
      </c>
      <c r="AK11" s="77">
        <v>0</v>
      </c>
      <c r="AL11" s="77">
        <v>0</v>
      </c>
      <c r="AM11" s="77">
        <v>0</v>
      </c>
      <c r="AN11" s="77">
        <v>0</v>
      </c>
      <c r="AO11" s="77">
        <v>0</v>
      </c>
      <c r="AP11" s="248">
        <f t="shared" si="0"/>
        <v>0</v>
      </c>
    </row>
    <row r="12" spans="1:42" ht="18" customHeight="1" thickBot="1">
      <c r="A12" s="247" t="s">
        <v>184</v>
      </c>
      <c r="B12" s="56">
        <v>0</v>
      </c>
      <c r="C12" s="64">
        <v>0</v>
      </c>
      <c r="D12" s="57">
        <v>0</v>
      </c>
      <c r="E12" s="64">
        <v>0</v>
      </c>
      <c r="F12" s="57">
        <v>0</v>
      </c>
      <c r="G12" s="64">
        <v>0</v>
      </c>
      <c r="H12" s="57">
        <v>0</v>
      </c>
      <c r="I12" s="64">
        <v>0</v>
      </c>
      <c r="J12" s="57">
        <v>0</v>
      </c>
      <c r="K12" s="64">
        <v>0</v>
      </c>
      <c r="L12" s="76">
        <v>0</v>
      </c>
      <c r="M12" s="288">
        <v>0</v>
      </c>
      <c r="N12" s="64">
        <v>0</v>
      </c>
      <c r="O12" s="64">
        <v>0</v>
      </c>
      <c r="P12" s="64">
        <v>0</v>
      </c>
      <c r="Q12" s="64">
        <v>0</v>
      </c>
      <c r="R12" s="64">
        <v>0</v>
      </c>
      <c r="S12" s="76">
        <v>0</v>
      </c>
      <c r="T12" s="57">
        <v>0</v>
      </c>
      <c r="U12" s="76">
        <v>0</v>
      </c>
      <c r="V12" s="57">
        <v>0</v>
      </c>
      <c r="W12" s="78">
        <v>0</v>
      </c>
      <c r="X12" s="77">
        <v>0</v>
      </c>
      <c r="Y12" s="77">
        <v>0</v>
      </c>
      <c r="Z12" s="78">
        <v>0</v>
      </c>
      <c r="AA12" s="77">
        <v>0</v>
      </c>
      <c r="AB12" s="77">
        <v>0</v>
      </c>
      <c r="AC12" s="77">
        <v>0</v>
      </c>
      <c r="AD12" s="77">
        <v>0</v>
      </c>
      <c r="AE12" s="77">
        <v>0</v>
      </c>
      <c r="AF12" s="77">
        <v>0</v>
      </c>
      <c r="AG12" s="77">
        <v>0</v>
      </c>
      <c r="AH12" s="77">
        <v>0</v>
      </c>
      <c r="AI12" s="77">
        <v>0</v>
      </c>
      <c r="AJ12" s="77">
        <v>0</v>
      </c>
      <c r="AK12" s="77">
        <v>0</v>
      </c>
      <c r="AL12" s="77">
        <v>0</v>
      </c>
      <c r="AM12" s="77">
        <v>0</v>
      </c>
      <c r="AN12" s="77">
        <v>0</v>
      </c>
      <c r="AO12" s="77">
        <v>0</v>
      </c>
      <c r="AP12" s="248">
        <f t="shared" si="0"/>
        <v>0</v>
      </c>
    </row>
    <row r="13" spans="1:42" ht="18" customHeight="1">
      <c r="A13" s="250" t="s">
        <v>185</v>
      </c>
      <c r="B13" s="56">
        <v>0</v>
      </c>
      <c r="C13" s="64">
        <v>0</v>
      </c>
      <c r="D13" s="57">
        <v>0</v>
      </c>
      <c r="E13" s="64">
        <v>0</v>
      </c>
      <c r="F13" s="57">
        <v>0</v>
      </c>
      <c r="G13" s="64">
        <v>0</v>
      </c>
      <c r="H13" s="57">
        <v>0</v>
      </c>
      <c r="I13" s="64">
        <v>0</v>
      </c>
      <c r="J13" s="57">
        <v>0</v>
      </c>
      <c r="K13" s="64">
        <v>0</v>
      </c>
      <c r="L13" s="76">
        <v>0</v>
      </c>
      <c r="M13" s="288">
        <v>0</v>
      </c>
      <c r="N13" s="64">
        <v>0</v>
      </c>
      <c r="O13" s="64">
        <v>0</v>
      </c>
      <c r="P13" s="64">
        <v>0</v>
      </c>
      <c r="Q13" s="64">
        <v>0</v>
      </c>
      <c r="R13" s="64">
        <v>0</v>
      </c>
      <c r="S13" s="76">
        <v>0</v>
      </c>
      <c r="T13" s="57">
        <v>0</v>
      </c>
      <c r="U13" s="76">
        <v>0</v>
      </c>
      <c r="V13" s="57">
        <v>0</v>
      </c>
      <c r="W13" s="78">
        <v>0</v>
      </c>
      <c r="X13" s="77">
        <v>0</v>
      </c>
      <c r="Y13" s="77">
        <v>0</v>
      </c>
      <c r="Z13" s="78">
        <v>0</v>
      </c>
      <c r="AA13" s="77">
        <v>0</v>
      </c>
      <c r="AB13" s="77">
        <v>0</v>
      </c>
      <c r="AC13" s="77">
        <v>0</v>
      </c>
      <c r="AD13" s="77">
        <v>0</v>
      </c>
      <c r="AE13" s="77">
        <v>0</v>
      </c>
      <c r="AF13" s="77">
        <v>0</v>
      </c>
      <c r="AG13" s="77">
        <v>0</v>
      </c>
      <c r="AH13" s="77">
        <v>0</v>
      </c>
      <c r="AI13" s="77">
        <v>0</v>
      </c>
      <c r="AJ13" s="77">
        <v>0</v>
      </c>
      <c r="AK13" s="77">
        <v>0</v>
      </c>
      <c r="AL13" s="77">
        <v>0</v>
      </c>
      <c r="AM13" s="77">
        <v>0</v>
      </c>
      <c r="AN13" s="77">
        <v>0</v>
      </c>
      <c r="AO13" s="77">
        <v>0</v>
      </c>
      <c r="AP13" s="248">
        <f t="shared" si="0"/>
        <v>0</v>
      </c>
    </row>
    <row r="14" spans="1:42" ht="18" customHeight="1">
      <c r="A14" s="249"/>
      <c r="B14" s="179"/>
      <c r="C14" s="180"/>
      <c r="D14" s="181"/>
      <c r="E14" s="181"/>
      <c r="F14" s="181"/>
      <c r="G14" s="181"/>
      <c r="H14" s="181"/>
      <c r="I14" s="176"/>
      <c r="J14" s="176"/>
      <c r="K14" s="176"/>
      <c r="L14" s="251"/>
      <c r="M14" s="176"/>
      <c r="N14" s="182"/>
      <c r="O14" s="181"/>
      <c r="P14" s="181"/>
      <c r="Q14" s="181"/>
      <c r="R14" s="176"/>
      <c r="S14" s="182"/>
      <c r="T14" s="181"/>
      <c r="U14" s="182"/>
      <c r="V14" s="181"/>
      <c r="W14" s="252"/>
      <c r="X14" s="248"/>
      <c r="Y14" s="248"/>
      <c r="Z14" s="252"/>
      <c r="AA14" s="248"/>
      <c r="AB14" s="248"/>
      <c r="AC14" s="248"/>
      <c r="AD14" s="248"/>
      <c r="AE14" s="248"/>
      <c r="AF14" s="248"/>
      <c r="AG14" s="248"/>
      <c r="AH14" s="248"/>
      <c r="AI14" s="248"/>
      <c r="AJ14" s="248"/>
      <c r="AK14" s="248"/>
      <c r="AL14" s="248"/>
      <c r="AM14" s="248"/>
      <c r="AN14" s="248"/>
      <c r="AO14" s="248"/>
      <c r="AP14" s="248">
        <f t="shared" si="0"/>
        <v>0</v>
      </c>
    </row>
    <row r="15" spans="1:42" ht="18" customHeight="1" thickBot="1">
      <c r="A15" s="253" t="s">
        <v>29</v>
      </c>
      <c r="B15" s="184">
        <f aca="true" t="shared" si="1" ref="B15:AO15">SUM(B8:B14)</f>
        <v>0</v>
      </c>
      <c r="C15" s="184">
        <f t="shared" si="1"/>
        <v>0</v>
      </c>
      <c r="D15" s="185">
        <f t="shared" si="1"/>
        <v>0</v>
      </c>
      <c r="E15" s="185">
        <f t="shared" si="1"/>
        <v>0</v>
      </c>
      <c r="F15" s="185">
        <f t="shared" si="1"/>
        <v>0</v>
      </c>
      <c r="G15" s="185">
        <f aca="true" t="shared" si="2" ref="G15:M15">SUM(G8:G14)</f>
        <v>0</v>
      </c>
      <c r="H15" s="185">
        <f t="shared" si="2"/>
        <v>0</v>
      </c>
      <c r="I15" s="185">
        <f t="shared" si="2"/>
        <v>0</v>
      </c>
      <c r="J15" s="185">
        <f t="shared" si="2"/>
        <v>0</v>
      </c>
      <c r="K15" s="185">
        <f t="shared" si="2"/>
        <v>0</v>
      </c>
      <c r="L15" s="186">
        <f t="shared" si="2"/>
        <v>0</v>
      </c>
      <c r="M15" s="185">
        <f t="shared" si="2"/>
        <v>0</v>
      </c>
      <c r="N15" s="186">
        <f t="shared" si="1"/>
        <v>0</v>
      </c>
      <c r="O15" s="185">
        <f t="shared" si="1"/>
        <v>0</v>
      </c>
      <c r="P15" s="185">
        <f t="shared" si="1"/>
        <v>0</v>
      </c>
      <c r="Q15" s="185">
        <f t="shared" si="1"/>
        <v>0</v>
      </c>
      <c r="R15" s="203">
        <f t="shared" si="1"/>
        <v>0</v>
      </c>
      <c r="S15" s="186">
        <f t="shared" si="1"/>
        <v>0</v>
      </c>
      <c r="T15" s="185">
        <f t="shared" si="1"/>
        <v>0</v>
      </c>
      <c r="U15" s="186">
        <f t="shared" si="1"/>
        <v>0</v>
      </c>
      <c r="V15" s="185">
        <f t="shared" si="1"/>
        <v>0</v>
      </c>
      <c r="W15" s="185">
        <f t="shared" si="1"/>
        <v>0</v>
      </c>
      <c r="X15" s="255">
        <f t="shared" si="1"/>
        <v>0</v>
      </c>
      <c r="Y15" s="255">
        <f>SUM(Y8:Y14)</f>
        <v>0</v>
      </c>
      <c r="Z15" s="254">
        <f>SUM(Z8:Z14)</f>
        <v>0</v>
      </c>
      <c r="AA15" s="255">
        <f t="shared" si="1"/>
        <v>0</v>
      </c>
      <c r="AB15" s="255">
        <f t="shared" si="1"/>
        <v>0</v>
      </c>
      <c r="AC15" s="255">
        <f t="shared" si="1"/>
        <v>0</v>
      </c>
      <c r="AD15" s="255">
        <f t="shared" si="1"/>
        <v>0</v>
      </c>
      <c r="AE15" s="255">
        <f t="shared" si="1"/>
        <v>0</v>
      </c>
      <c r="AF15" s="255">
        <f t="shared" si="1"/>
        <v>0</v>
      </c>
      <c r="AG15" s="255">
        <f t="shared" si="1"/>
        <v>0</v>
      </c>
      <c r="AH15" s="255">
        <f t="shared" si="1"/>
        <v>0</v>
      </c>
      <c r="AI15" s="255">
        <f t="shared" si="1"/>
        <v>0</v>
      </c>
      <c r="AJ15" s="255">
        <f t="shared" si="1"/>
        <v>0</v>
      </c>
      <c r="AK15" s="255">
        <f t="shared" si="1"/>
        <v>0</v>
      </c>
      <c r="AL15" s="255">
        <f t="shared" si="1"/>
        <v>0</v>
      </c>
      <c r="AM15" s="255">
        <f t="shared" si="1"/>
        <v>0</v>
      </c>
      <c r="AN15" s="255">
        <f t="shared" si="1"/>
        <v>0</v>
      </c>
      <c r="AO15" s="255">
        <f t="shared" si="1"/>
        <v>0</v>
      </c>
      <c r="AP15" s="255">
        <f>SUM(AP9:AP14)</f>
        <v>0</v>
      </c>
    </row>
    <row r="16" spans="1:42" ht="18" customHeight="1" thickBot="1">
      <c r="A16" s="239" t="s">
        <v>30</v>
      </c>
      <c r="B16" s="187"/>
      <c r="C16" s="187"/>
      <c r="D16" s="188"/>
      <c r="E16" s="188"/>
      <c r="F16" s="188"/>
      <c r="G16" s="188"/>
      <c r="H16" s="188"/>
      <c r="I16" s="189"/>
      <c r="J16" s="189"/>
      <c r="K16" s="189"/>
      <c r="L16" s="256"/>
      <c r="M16" s="189"/>
      <c r="N16" s="190"/>
      <c r="O16" s="188"/>
      <c r="P16" s="188"/>
      <c r="Q16" s="188"/>
      <c r="R16" s="189"/>
      <c r="S16" s="190"/>
      <c r="T16" s="188"/>
      <c r="U16" s="190"/>
      <c r="V16" s="188"/>
      <c r="W16" s="257"/>
      <c r="X16" s="258"/>
      <c r="Y16" s="258"/>
      <c r="Z16" s="257"/>
      <c r="AA16" s="258"/>
      <c r="AB16" s="258"/>
      <c r="AC16" s="258"/>
      <c r="AD16" s="258"/>
      <c r="AE16" s="258"/>
      <c r="AF16" s="258"/>
      <c r="AG16" s="258"/>
      <c r="AH16" s="258"/>
      <c r="AI16" s="258"/>
      <c r="AJ16" s="258"/>
      <c r="AK16" s="258"/>
      <c r="AL16" s="258"/>
      <c r="AM16" s="258"/>
      <c r="AN16" s="258"/>
      <c r="AO16" s="258"/>
      <c r="AP16" s="258"/>
    </row>
    <row r="17" spans="1:42" ht="18" customHeight="1">
      <c r="A17" s="259" t="s">
        <v>173</v>
      </c>
      <c r="B17" s="56">
        <v>0</v>
      </c>
      <c r="C17" s="64">
        <v>0</v>
      </c>
      <c r="D17" s="84">
        <v>0</v>
      </c>
      <c r="E17" s="64">
        <v>0</v>
      </c>
      <c r="F17" s="84">
        <v>0</v>
      </c>
      <c r="G17" s="64">
        <v>0</v>
      </c>
      <c r="H17" s="84">
        <v>0</v>
      </c>
      <c r="I17" s="64">
        <v>0</v>
      </c>
      <c r="J17" s="84">
        <v>0</v>
      </c>
      <c r="K17" s="64">
        <v>0</v>
      </c>
      <c r="L17" s="85">
        <v>0</v>
      </c>
      <c r="M17" s="64">
        <v>0</v>
      </c>
      <c r="N17" s="79">
        <v>0</v>
      </c>
      <c r="O17" s="61">
        <v>0</v>
      </c>
      <c r="P17" s="61">
        <v>0</v>
      </c>
      <c r="Q17" s="61">
        <v>0</v>
      </c>
      <c r="R17" s="62">
        <v>0</v>
      </c>
      <c r="S17" s="76">
        <v>0</v>
      </c>
      <c r="T17" s="57">
        <v>0</v>
      </c>
      <c r="U17" s="76">
        <v>0</v>
      </c>
      <c r="V17" s="57">
        <v>0</v>
      </c>
      <c r="W17" s="87">
        <v>0</v>
      </c>
      <c r="X17" s="77">
        <v>0</v>
      </c>
      <c r="Y17" s="77">
        <v>0</v>
      </c>
      <c r="Z17" s="78">
        <v>0</v>
      </c>
      <c r="AA17" s="77">
        <v>0</v>
      </c>
      <c r="AB17" s="77">
        <v>0</v>
      </c>
      <c r="AC17" s="77">
        <v>0</v>
      </c>
      <c r="AD17" s="77">
        <v>0</v>
      </c>
      <c r="AE17" s="77">
        <v>0</v>
      </c>
      <c r="AF17" s="77">
        <v>0</v>
      </c>
      <c r="AG17" s="77">
        <v>0</v>
      </c>
      <c r="AH17" s="77">
        <v>0</v>
      </c>
      <c r="AI17" s="77">
        <v>0</v>
      </c>
      <c r="AJ17" s="77">
        <v>0</v>
      </c>
      <c r="AK17" s="77">
        <v>0</v>
      </c>
      <c r="AL17" s="77">
        <v>0</v>
      </c>
      <c r="AM17" s="77">
        <v>0</v>
      </c>
      <c r="AN17" s="77">
        <v>0</v>
      </c>
      <c r="AO17" s="77">
        <v>0</v>
      </c>
      <c r="AP17" s="248">
        <f aca="true" t="shared" si="3" ref="AP17:AP23">SUM(B17:AO17)</f>
        <v>0</v>
      </c>
    </row>
    <row r="18" spans="1:42" ht="18" customHeight="1">
      <c r="A18" s="201" t="s">
        <v>31</v>
      </c>
      <c r="B18" s="56">
        <v>0</v>
      </c>
      <c r="C18" s="64">
        <v>0</v>
      </c>
      <c r="D18" s="57">
        <v>0</v>
      </c>
      <c r="E18" s="64">
        <v>0</v>
      </c>
      <c r="F18" s="57">
        <v>0</v>
      </c>
      <c r="G18" s="64">
        <v>0</v>
      </c>
      <c r="H18" s="57">
        <v>0</v>
      </c>
      <c r="I18" s="64">
        <v>0</v>
      </c>
      <c r="J18" s="57">
        <v>0</v>
      </c>
      <c r="K18" s="64">
        <v>0</v>
      </c>
      <c r="L18" s="76">
        <v>0</v>
      </c>
      <c r="M18" s="64">
        <v>0</v>
      </c>
      <c r="N18" s="79">
        <v>0</v>
      </c>
      <c r="O18" s="61">
        <v>0</v>
      </c>
      <c r="P18" s="61">
        <v>0</v>
      </c>
      <c r="Q18" s="61">
        <v>0</v>
      </c>
      <c r="R18" s="62">
        <v>0</v>
      </c>
      <c r="S18" s="76">
        <v>0</v>
      </c>
      <c r="T18" s="57">
        <v>0</v>
      </c>
      <c r="U18" s="76">
        <v>0</v>
      </c>
      <c r="V18" s="57">
        <v>0</v>
      </c>
      <c r="W18" s="78">
        <v>0</v>
      </c>
      <c r="X18" s="77">
        <v>0</v>
      </c>
      <c r="Y18" s="77">
        <v>0</v>
      </c>
      <c r="Z18" s="78">
        <v>0</v>
      </c>
      <c r="AA18" s="77">
        <v>0</v>
      </c>
      <c r="AB18" s="77">
        <v>0</v>
      </c>
      <c r="AC18" s="77">
        <v>0</v>
      </c>
      <c r="AD18" s="77">
        <v>0</v>
      </c>
      <c r="AE18" s="77">
        <v>0</v>
      </c>
      <c r="AF18" s="77">
        <v>0</v>
      </c>
      <c r="AG18" s="77">
        <v>0</v>
      </c>
      <c r="AH18" s="77">
        <v>0</v>
      </c>
      <c r="AI18" s="77">
        <v>0</v>
      </c>
      <c r="AJ18" s="77">
        <v>0</v>
      </c>
      <c r="AK18" s="77">
        <v>0</v>
      </c>
      <c r="AL18" s="77">
        <v>0</v>
      </c>
      <c r="AM18" s="77">
        <v>0</v>
      </c>
      <c r="AN18" s="77">
        <v>0</v>
      </c>
      <c r="AO18" s="77">
        <v>0</v>
      </c>
      <c r="AP18" s="248">
        <f t="shared" si="3"/>
        <v>0</v>
      </c>
    </row>
    <row r="19" spans="1:42" ht="18" customHeight="1">
      <c r="A19" s="201" t="s">
        <v>32</v>
      </c>
      <c r="B19" s="56">
        <v>0</v>
      </c>
      <c r="C19" s="64">
        <v>0</v>
      </c>
      <c r="D19" s="57">
        <v>0</v>
      </c>
      <c r="E19" s="64">
        <v>0</v>
      </c>
      <c r="F19" s="57">
        <v>0</v>
      </c>
      <c r="G19" s="64">
        <v>0</v>
      </c>
      <c r="H19" s="57">
        <v>0</v>
      </c>
      <c r="I19" s="64">
        <v>0</v>
      </c>
      <c r="J19" s="57">
        <v>0</v>
      </c>
      <c r="K19" s="64">
        <v>0</v>
      </c>
      <c r="L19" s="76">
        <v>0</v>
      </c>
      <c r="M19" s="64">
        <v>0</v>
      </c>
      <c r="N19" s="79">
        <v>0</v>
      </c>
      <c r="O19" s="61">
        <v>0</v>
      </c>
      <c r="P19" s="61">
        <v>0</v>
      </c>
      <c r="Q19" s="61">
        <v>0</v>
      </c>
      <c r="R19" s="62">
        <v>0</v>
      </c>
      <c r="S19" s="76">
        <v>0</v>
      </c>
      <c r="T19" s="57">
        <v>0</v>
      </c>
      <c r="U19" s="76">
        <v>0</v>
      </c>
      <c r="V19" s="57">
        <v>0</v>
      </c>
      <c r="W19" s="78">
        <v>0</v>
      </c>
      <c r="X19" s="77">
        <v>0</v>
      </c>
      <c r="Y19" s="77">
        <v>0</v>
      </c>
      <c r="Z19" s="78">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248">
        <f t="shared" si="3"/>
        <v>0</v>
      </c>
    </row>
    <row r="20" spans="1:42" ht="18" customHeight="1">
      <c r="A20" s="260" t="s">
        <v>33</v>
      </c>
      <c r="B20" s="56">
        <v>0</v>
      </c>
      <c r="C20" s="64">
        <v>0</v>
      </c>
      <c r="D20" s="57">
        <v>0</v>
      </c>
      <c r="E20" s="64">
        <v>0</v>
      </c>
      <c r="F20" s="57">
        <v>0</v>
      </c>
      <c r="G20" s="64">
        <v>0</v>
      </c>
      <c r="H20" s="57">
        <v>0</v>
      </c>
      <c r="I20" s="64">
        <v>0</v>
      </c>
      <c r="J20" s="57">
        <v>0</v>
      </c>
      <c r="K20" s="64">
        <v>0</v>
      </c>
      <c r="L20" s="76">
        <v>0</v>
      </c>
      <c r="M20" s="64">
        <v>0</v>
      </c>
      <c r="N20" s="79">
        <v>0</v>
      </c>
      <c r="O20" s="61">
        <v>0</v>
      </c>
      <c r="P20" s="61">
        <v>0</v>
      </c>
      <c r="Q20" s="61">
        <v>0</v>
      </c>
      <c r="R20" s="62">
        <v>0</v>
      </c>
      <c r="S20" s="76">
        <v>0</v>
      </c>
      <c r="T20" s="57">
        <v>0</v>
      </c>
      <c r="U20" s="76">
        <v>0</v>
      </c>
      <c r="V20" s="57">
        <v>0</v>
      </c>
      <c r="W20" s="78">
        <v>0</v>
      </c>
      <c r="X20" s="77">
        <v>0</v>
      </c>
      <c r="Y20" s="77">
        <v>0</v>
      </c>
      <c r="Z20" s="78">
        <v>0</v>
      </c>
      <c r="AA20" s="77">
        <v>0</v>
      </c>
      <c r="AB20" s="77">
        <v>0</v>
      </c>
      <c r="AC20" s="77">
        <v>0</v>
      </c>
      <c r="AD20" s="77">
        <v>0</v>
      </c>
      <c r="AE20" s="77">
        <v>0</v>
      </c>
      <c r="AF20" s="77">
        <v>0</v>
      </c>
      <c r="AG20" s="77">
        <v>0</v>
      </c>
      <c r="AH20" s="77">
        <v>0</v>
      </c>
      <c r="AI20" s="77">
        <v>0</v>
      </c>
      <c r="AJ20" s="77">
        <v>0</v>
      </c>
      <c r="AK20" s="77">
        <v>0</v>
      </c>
      <c r="AL20" s="77">
        <v>0</v>
      </c>
      <c r="AM20" s="77">
        <v>0</v>
      </c>
      <c r="AN20" s="77">
        <v>0</v>
      </c>
      <c r="AO20" s="77">
        <v>0</v>
      </c>
      <c r="AP20" s="248">
        <f t="shared" si="3"/>
        <v>0</v>
      </c>
    </row>
    <row r="21" spans="1:42" ht="18" customHeight="1">
      <c r="A21" s="201" t="s">
        <v>34</v>
      </c>
      <c r="B21" s="56">
        <v>0</v>
      </c>
      <c r="C21" s="64">
        <v>0</v>
      </c>
      <c r="D21" s="57">
        <v>0</v>
      </c>
      <c r="E21" s="64">
        <v>0</v>
      </c>
      <c r="F21" s="57">
        <v>0</v>
      </c>
      <c r="G21" s="64">
        <v>0</v>
      </c>
      <c r="H21" s="57">
        <v>0</v>
      </c>
      <c r="I21" s="64">
        <v>0</v>
      </c>
      <c r="J21" s="57">
        <v>0</v>
      </c>
      <c r="K21" s="64">
        <v>0</v>
      </c>
      <c r="L21" s="76">
        <v>0</v>
      </c>
      <c r="M21" s="64">
        <v>0</v>
      </c>
      <c r="N21" s="79">
        <v>0</v>
      </c>
      <c r="O21" s="61">
        <v>0</v>
      </c>
      <c r="P21" s="61">
        <v>0</v>
      </c>
      <c r="Q21" s="61">
        <v>0</v>
      </c>
      <c r="R21" s="62">
        <v>0</v>
      </c>
      <c r="S21" s="76">
        <v>0</v>
      </c>
      <c r="T21" s="57">
        <v>0</v>
      </c>
      <c r="U21" s="76">
        <v>0</v>
      </c>
      <c r="V21" s="57">
        <v>0</v>
      </c>
      <c r="W21" s="78">
        <v>0</v>
      </c>
      <c r="X21" s="77">
        <v>0</v>
      </c>
      <c r="Y21" s="77">
        <v>0</v>
      </c>
      <c r="Z21" s="78">
        <v>0</v>
      </c>
      <c r="AA21" s="77">
        <v>0</v>
      </c>
      <c r="AB21" s="77">
        <v>0</v>
      </c>
      <c r="AC21" s="77">
        <v>0</v>
      </c>
      <c r="AD21" s="77">
        <v>0</v>
      </c>
      <c r="AE21" s="77">
        <v>0</v>
      </c>
      <c r="AF21" s="77">
        <v>0</v>
      </c>
      <c r="AG21" s="77">
        <v>0</v>
      </c>
      <c r="AH21" s="77">
        <v>0</v>
      </c>
      <c r="AI21" s="77">
        <v>0</v>
      </c>
      <c r="AJ21" s="77">
        <v>0</v>
      </c>
      <c r="AK21" s="77">
        <v>0</v>
      </c>
      <c r="AL21" s="77">
        <v>0</v>
      </c>
      <c r="AM21" s="77">
        <v>0</v>
      </c>
      <c r="AN21" s="77">
        <v>0</v>
      </c>
      <c r="AO21" s="77">
        <v>0</v>
      </c>
      <c r="AP21" s="248">
        <f t="shared" si="3"/>
        <v>0</v>
      </c>
    </row>
    <row r="22" spans="1:42" ht="18" customHeight="1">
      <c r="A22" s="260" t="s">
        <v>35</v>
      </c>
      <c r="B22" s="56">
        <v>0</v>
      </c>
      <c r="C22" s="64">
        <v>0</v>
      </c>
      <c r="D22" s="57">
        <v>0</v>
      </c>
      <c r="E22" s="64">
        <v>0</v>
      </c>
      <c r="F22" s="57">
        <v>0</v>
      </c>
      <c r="G22" s="64">
        <v>0</v>
      </c>
      <c r="H22" s="57">
        <v>0</v>
      </c>
      <c r="I22" s="64">
        <v>0</v>
      </c>
      <c r="J22" s="57">
        <v>0</v>
      </c>
      <c r="K22" s="64">
        <v>0</v>
      </c>
      <c r="L22" s="76">
        <v>0</v>
      </c>
      <c r="M22" s="64">
        <v>0</v>
      </c>
      <c r="N22" s="79">
        <v>0</v>
      </c>
      <c r="O22" s="61">
        <v>0</v>
      </c>
      <c r="P22" s="61">
        <v>0</v>
      </c>
      <c r="Q22" s="61">
        <v>0</v>
      </c>
      <c r="R22" s="62">
        <v>0</v>
      </c>
      <c r="S22" s="76">
        <v>0</v>
      </c>
      <c r="T22" s="57">
        <v>0</v>
      </c>
      <c r="U22" s="76">
        <v>0</v>
      </c>
      <c r="V22" s="57">
        <v>0</v>
      </c>
      <c r="W22" s="78">
        <v>0</v>
      </c>
      <c r="X22" s="77">
        <v>0</v>
      </c>
      <c r="Y22" s="77">
        <v>0</v>
      </c>
      <c r="Z22" s="78">
        <v>0</v>
      </c>
      <c r="AA22" s="77">
        <v>0</v>
      </c>
      <c r="AB22" s="77">
        <v>0</v>
      </c>
      <c r="AC22" s="77">
        <v>0</v>
      </c>
      <c r="AD22" s="77">
        <v>0</v>
      </c>
      <c r="AE22" s="77">
        <v>0</v>
      </c>
      <c r="AF22" s="77">
        <v>0</v>
      </c>
      <c r="AG22" s="77">
        <v>0</v>
      </c>
      <c r="AH22" s="77">
        <v>0</v>
      </c>
      <c r="AI22" s="77">
        <v>0</v>
      </c>
      <c r="AJ22" s="77">
        <v>0</v>
      </c>
      <c r="AK22" s="77">
        <v>0</v>
      </c>
      <c r="AL22" s="77">
        <v>0</v>
      </c>
      <c r="AM22" s="77">
        <v>0</v>
      </c>
      <c r="AN22" s="77">
        <v>0</v>
      </c>
      <c r="AO22" s="77">
        <v>0</v>
      </c>
      <c r="AP22" s="248">
        <f t="shared" si="3"/>
        <v>0</v>
      </c>
    </row>
    <row r="23" spans="1:42" ht="18" customHeight="1">
      <c r="A23" s="201" t="s">
        <v>36</v>
      </c>
      <c r="B23" s="56">
        <v>0</v>
      </c>
      <c r="C23" s="64">
        <v>0</v>
      </c>
      <c r="D23" s="57">
        <v>0</v>
      </c>
      <c r="E23" s="64">
        <v>0</v>
      </c>
      <c r="F23" s="57">
        <v>0</v>
      </c>
      <c r="G23" s="64">
        <v>0</v>
      </c>
      <c r="H23" s="57">
        <v>0</v>
      </c>
      <c r="I23" s="64">
        <v>0</v>
      </c>
      <c r="J23" s="57">
        <v>0</v>
      </c>
      <c r="K23" s="64">
        <v>0</v>
      </c>
      <c r="L23" s="76">
        <v>0</v>
      </c>
      <c r="M23" s="64">
        <v>0</v>
      </c>
      <c r="N23" s="79">
        <v>0</v>
      </c>
      <c r="O23" s="61">
        <v>0</v>
      </c>
      <c r="P23" s="61">
        <v>0</v>
      </c>
      <c r="Q23" s="61">
        <v>0</v>
      </c>
      <c r="R23" s="62">
        <v>0</v>
      </c>
      <c r="S23" s="76">
        <v>0</v>
      </c>
      <c r="T23" s="57">
        <v>0</v>
      </c>
      <c r="U23" s="76">
        <v>0</v>
      </c>
      <c r="V23" s="57">
        <v>0</v>
      </c>
      <c r="W23" s="78">
        <v>0</v>
      </c>
      <c r="X23" s="77">
        <v>0</v>
      </c>
      <c r="Y23" s="77">
        <v>0</v>
      </c>
      <c r="Z23" s="78">
        <v>0</v>
      </c>
      <c r="AA23" s="77">
        <v>0</v>
      </c>
      <c r="AB23" s="77">
        <v>0</v>
      </c>
      <c r="AC23" s="77">
        <v>0</v>
      </c>
      <c r="AD23" s="77">
        <v>0</v>
      </c>
      <c r="AE23" s="77">
        <v>0</v>
      </c>
      <c r="AF23" s="77">
        <v>0</v>
      </c>
      <c r="AG23" s="77">
        <v>0</v>
      </c>
      <c r="AH23" s="77">
        <v>0</v>
      </c>
      <c r="AI23" s="77">
        <v>0</v>
      </c>
      <c r="AJ23" s="77">
        <v>0</v>
      </c>
      <c r="AK23" s="77">
        <v>0</v>
      </c>
      <c r="AL23" s="77">
        <v>0</v>
      </c>
      <c r="AM23" s="77">
        <v>0</v>
      </c>
      <c r="AN23" s="77">
        <v>0</v>
      </c>
      <c r="AO23" s="77">
        <v>0</v>
      </c>
      <c r="AP23" s="248">
        <f t="shared" si="3"/>
        <v>0</v>
      </c>
    </row>
    <row r="24" spans="1:42" ht="18" customHeight="1">
      <c r="A24" s="261" t="s">
        <v>37</v>
      </c>
      <c r="B24" s="180"/>
      <c r="C24" s="180"/>
      <c r="D24" s="181"/>
      <c r="E24" s="181"/>
      <c r="F24" s="181"/>
      <c r="G24" s="181"/>
      <c r="H24" s="181"/>
      <c r="I24" s="176"/>
      <c r="J24" s="176"/>
      <c r="K24" s="176"/>
      <c r="L24" s="182"/>
      <c r="M24" s="176"/>
      <c r="N24" s="182"/>
      <c r="O24" s="181"/>
      <c r="P24" s="181"/>
      <c r="Q24" s="181"/>
      <c r="R24" s="176"/>
      <c r="S24" s="182"/>
      <c r="T24" s="181"/>
      <c r="U24" s="182"/>
      <c r="V24" s="181"/>
      <c r="W24" s="252"/>
      <c r="X24" s="248"/>
      <c r="Y24" s="248"/>
      <c r="Z24" s="252"/>
      <c r="AA24" s="248"/>
      <c r="AB24" s="248"/>
      <c r="AC24" s="248"/>
      <c r="AD24" s="248"/>
      <c r="AE24" s="248"/>
      <c r="AF24" s="248"/>
      <c r="AG24" s="248"/>
      <c r="AH24" s="248"/>
      <c r="AI24" s="248"/>
      <c r="AJ24" s="248"/>
      <c r="AK24" s="248"/>
      <c r="AL24" s="248"/>
      <c r="AM24" s="248"/>
      <c r="AN24" s="248"/>
      <c r="AO24" s="248"/>
      <c r="AP24" s="248"/>
    </row>
    <row r="25" spans="1:42" ht="18" customHeight="1">
      <c r="A25" s="260" t="s">
        <v>38</v>
      </c>
      <c r="B25" s="64">
        <v>0</v>
      </c>
      <c r="C25" s="64">
        <v>0</v>
      </c>
      <c r="D25" s="64">
        <v>0</v>
      </c>
      <c r="E25" s="64">
        <v>0</v>
      </c>
      <c r="F25" s="64">
        <v>0</v>
      </c>
      <c r="G25" s="64">
        <v>0</v>
      </c>
      <c r="H25" s="64">
        <v>0</v>
      </c>
      <c r="I25" s="64">
        <v>0</v>
      </c>
      <c r="J25" s="64">
        <v>0</v>
      </c>
      <c r="K25" s="64">
        <v>0</v>
      </c>
      <c r="L25" s="76">
        <v>0</v>
      </c>
      <c r="M25" s="64">
        <v>0</v>
      </c>
      <c r="N25" s="79">
        <v>0</v>
      </c>
      <c r="O25" s="61">
        <v>0</v>
      </c>
      <c r="P25" s="61">
        <v>0</v>
      </c>
      <c r="Q25" s="61">
        <v>0</v>
      </c>
      <c r="R25" s="62">
        <v>0</v>
      </c>
      <c r="S25" s="76">
        <v>0</v>
      </c>
      <c r="T25" s="57">
        <v>0</v>
      </c>
      <c r="U25" s="76">
        <v>0</v>
      </c>
      <c r="V25" s="57">
        <v>0</v>
      </c>
      <c r="W25" s="78">
        <v>0</v>
      </c>
      <c r="X25" s="77">
        <v>0</v>
      </c>
      <c r="Y25" s="77">
        <v>0</v>
      </c>
      <c r="Z25" s="78">
        <v>0</v>
      </c>
      <c r="AA25" s="77">
        <v>0</v>
      </c>
      <c r="AB25" s="77">
        <v>0</v>
      </c>
      <c r="AC25" s="77">
        <v>0</v>
      </c>
      <c r="AD25" s="77">
        <v>0</v>
      </c>
      <c r="AE25" s="77">
        <v>0</v>
      </c>
      <c r="AF25" s="77">
        <v>0</v>
      </c>
      <c r="AG25" s="77">
        <v>0</v>
      </c>
      <c r="AH25" s="77">
        <v>0</v>
      </c>
      <c r="AI25" s="77">
        <v>0</v>
      </c>
      <c r="AJ25" s="77">
        <v>0</v>
      </c>
      <c r="AK25" s="77">
        <v>0</v>
      </c>
      <c r="AL25" s="77">
        <v>0</v>
      </c>
      <c r="AM25" s="77">
        <v>0</v>
      </c>
      <c r="AN25" s="77">
        <v>0</v>
      </c>
      <c r="AO25" s="77">
        <v>0</v>
      </c>
      <c r="AP25" s="248">
        <f>SUM(B25:AO25)</f>
        <v>0</v>
      </c>
    </row>
    <row r="26" spans="1:42" ht="18" customHeight="1">
      <c r="A26" s="201" t="s">
        <v>39</v>
      </c>
      <c r="B26" s="64">
        <v>0</v>
      </c>
      <c r="C26" s="64">
        <v>0</v>
      </c>
      <c r="D26" s="64">
        <v>0</v>
      </c>
      <c r="E26" s="64">
        <v>0</v>
      </c>
      <c r="F26" s="64">
        <v>0</v>
      </c>
      <c r="G26" s="64">
        <v>0</v>
      </c>
      <c r="H26" s="64">
        <v>0</v>
      </c>
      <c r="I26" s="64">
        <v>0</v>
      </c>
      <c r="J26" s="64">
        <v>0</v>
      </c>
      <c r="K26" s="64">
        <v>0</v>
      </c>
      <c r="L26" s="76">
        <v>0</v>
      </c>
      <c r="M26" s="64">
        <v>0</v>
      </c>
      <c r="N26" s="79">
        <v>0</v>
      </c>
      <c r="O26" s="61">
        <v>0</v>
      </c>
      <c r="P26" s="61">
        <v>0</v>
      </c>
      <c r="Q26" s="61">
        <v>0</v>
      </c>
      <c r="R26" s="62">
        <v>0</v>
      </c>
      <c r="S26" s="76">
        <v>0</v>
      </c>
      <c r="T26" s="57">
        <v>0</v>
      </c>
      <c r="U26" s="76">
        <v>0</v>
      </c>
      <c r="V26" s="57">
        <v>0</v>
      </c>
      <c r="W26" s="78">
        <v>0</v>
      </c>
      <c r="X26" s="77">
        <v>0</v>
      </c>
      <c r="Y26" s="77">
        <v>0</v>
      </c>
      <c r="Z26" s="78">
        <v>0</v>
      </c>
      <c r="AA26" s="77">
        <v>0</v>
      </c>
      <c r="AB26" s="77">
        <v>0</v>
      </c>
      <c r="AC26" s="77">
        <v>0</v>
      </c>
      <c r="AD26" s="77">
        <v>0</v>
      </c>
      <c r="AE26" s="77">
        <v>0</v>
      </c>
      <c r="AF26" s="77">
        <v>0</v>
      </c>
      <c r="AG26" s="77">
        <v>0</v>
      </c>
      <c r="AH26" s="77">
        <v>0</v>
      </c>
      <c r="AI26" s="77">
        <v>0</v>
      </c>
      <c r="AJ26" s="77">
        <v>0</v>
      </c>
      <c r="AK26" s="77">
        <v>0</v>
      </c>
      <c r="AL26" s="77">
        <v>0</v>
      </c>
      <c r="AM26" s="77">
        <v>0</v>
      </c>
      <c r="AN26" s="77">
        <v>0</v>
      </c>
      <c r="AO26" s="77">
        <v>0</v>
      </c>
      <c r="AP26" s="248">
        <f>SUM(B26:AO26)</f>
        <v>0</v>
      </c>
    </row>
    <row r="27" spans="1:42" ht="18" customHeight="1">
      <c r="A27" s="201" t="s">
        <v>40</v>
      </c>
      <c r="B27" s="64">
        <v>0</v>
      </c>
      <c r="C27" s="64">
        <v>0</v>
      </c>
      <c r="D27" s="64">
        <v>0</v>
      </c>
      <c r="E27" s="64">
        <v>0</v>
      </c>
      <c r="F27" s="64">
        <v>0</v>
      </c>
      <c r="G27" s="64">
        <v>0</v>
      </c>
      <c r="H27" s="64">
        <v>0</v>
      </c>
      <c r="I27" s="64">
        <v>0</v>
      </c>
      <c r="J27" s="64">
        <v>0</v>
      </c>
      <c r="K27" s="64">
        <v>0</v>
      </c>
      <c r="L27" s="76">
        <v>0</v>
      </c>
      <c r="M27" s="64">
        <v>0</v>
      </c>
      <c r="N27" s="79">
        <v>0</v>
      </c>
      <c r="O27" s="61">
        <v>0</v>
      </c>
      <c r="P27" s="61">
        <v>0</v>
      </c>
      <c r="Q27" s="61">
        <v>0</v>
      </c>
      <c r="R27" s="62">
        <v>0</v>
      </c>
      <c r="S27" s="76">
        <v>0</v>
      </c>
      <c r="T27" s="57">
        <v>0</v>
      </c>
      <c r="U27" s="76">
        <v>0</v>
      </c>
      <c r="V27" s="57">
        <v>0</v>
      </c>
      <c r="W27" s="78">
        <v>0</v>
      </c>
      <c r="X27" s="77">
        <v>0</v>
      </c>
      <c r="Y27" s="77">
        <v>0</v>
      </c>
      <c r="Z27" s="78">
        <v>0</v>
      </c>
      <c r="AA27" s="77">
        <v>0</v>
      </c>
      <c r="AB27" s="77">
        <v>0</v>
      </c>
      <c r="AC27" s="77">
        <v>0</v>
      </c>
      <c r="AD27" s="77">
        <v>0</v>
      </c>
      <c r="AE27" s="77">
        <v>0</v>
      </c>
      <c r="AF27" s="77">
        <v>0</v>
      </c>
      <c r="AG27" s="77">
        <v>0</v>
      </c>
      <c r="AH27" s="77">
        <v>0</v>
      </c>
      <c r="AI27" s="77">
        <v>0</v>
      </c>
      <c r="AJ27" s="77">
        <v>0</v>
      </c>
      <c r="AK27" s="77">
        <v>0</v>
      </c>
      <c r="AL27" s="77">
        <v>0</v>
      </c>
      <c r="AM27" s="77">
        <v>0</v>
      </c>
      <c r="AN27" s="77">
        <v>0</v>
      </c>
      <c r="AO27" s="77">
        <v>0</v>
      </c>
      <c r="AP27" s="248">
        <f>SUM(B27:AO27)</f>
        <v>0</v>
      </c>
    </row>
    <row r="28" spans="1:42" ht="18" customHeight="1">
      <c r="A28" s="201" t="s">
        <v>41</v>
      </c>
      <c r="B28" s="180"/>
      <c r="C28" s="64">
        <v>0</v>
      </c>
      <c r="D28" s="181"/>
      <c r="E28" s="57">
        <v>0</v>
      </c>
      <c r="F28" s="181"/>
      <c r="G28" s="57">
        <v>0</v>
      </c>
      <c r="H28" s="181"/>
      <c r="I28" s="58">
        <v>0</v>
      </c>
      <c r="J28" s="176"/>
      <c r="K28" s="58">
        <v>0</v>
      </c>
      <c r="L28" s="251"/>
      <c r="M28" s="58">
        <v>0</v>
      </c>
      <c r="N28" s="79">
        <v>0</v>
      </c>
      <c r="O28" s="61">
        <v>0</v>
      </c>
      <c r="P28" s="61">
        <v>0</v>
      </c>
      <c r="Q28" s="61">
        <v>0</v>
      </c>
      <c r="R28" s="62">
        <v>0</v>
      </c>
      <c r="S28" s="76">
        <v>0</v>
      </c>
      <c r="T28" s="57">
        <v>0</v>
      </c>
      <c r="U28" s="76">
        <v>0</v>
      </c>
      <c r="V28" s="57">
        <v>0</v>
      </c>
      <c r="W28" s="87">
        <v>0</v>
      </c>
      <c r="X28" s="77">
        <v>0</v>
      </c>
      <c r="Y28" s="77">
        <v>0</v>
      </c>
      <c r="Z28" s="78">
        <v>0</v>
      </c>
      <c r="AA28" s="77">
        <v>0</v>
      </c>
      <c r="AB28" s="77">
        <v>0</v>
      </c>
      <c r="AC28" s="77">
        <v>0</v>
      </c>
      <c r="AD28" s="77">
        <v>0</v>
      </c>
      <c r="AE28" s="77">
        <v>0</v>
      </c>
      <c r="AF28" s="77">
        <v>0</v>
      </c>
      <c r="AG28" s="77">
        <v>0</v>
      </c>
      <c r="AH28" s="77">
        <v>0</v>
      </c>
      <c r="AI28" s="77">
        <v>0</v>
      </c>
      <c r="AJ28" s="77">
        <v>0</v>
      </c>
      <c r="AK28" s="77">
        <v>0</v>
      </c>
      <c r="AL28" s="77">
        <v>0</v>
      </c>
      <c r="AM28" s="77">
        <v>0</v>
      </c>
      <c r="AN28" s="77">
        <v>0</v>
      </c>
      <c r="AO28" s="77">
        <v>0</v>
      </c>
      <c r="AP28" s="248">
        <f>SUM(B28:AO28)</f>
        <v>0</v>
      </c>
    </row>
    <row r="29" spans="1:42" ht="18" customHeight="1">
      <c r="A29" s="80" t="s">
        <v>42</v>
      </c>
      <c r="B29" s="180"/>
      <c r="C29" s="180"/>
      <c r="D29" s="181"/>
      <c r="E29" s="181"/>
      <c r="F29" s="181"/>
      <c r="G29" s="181"/>
      <c r="H29" s="181"/>
      <c r="I29" s="176"/>
      <c r="J29" s="176"/>
      <c r="K29" s="176"/>
      <c r="L29" s="251"/>
      <c r="M29" s="176"/>
      <c r="N29" s="182"/>
      <c r="O29" s="181"/>
      <c r="P29" s="181"/>
      <c r="Q29" s="181"/>
      <c r="R29" s="176"/>
      <c r="S29" s="182"/>
      <c r="T29" s="181"/>
      <c r="U29" s="182"/>
      <c r="V29" s="181"/>
      <c r="W29" s="252"/>
      <c r="X29" s="248"/>
      <c r="Y29" s="248"/>
      <c r="Z29" s="252"/>
      <c r="AA29" s="248"/>
      <c r="AB29" s="248"/>
      <c r="AC29" s="248"/>
      <c r="AD29" s="248"/>
      <c r="AE29" s="248"/>
      <c r="AF29" s="248"/>
      <c r="AG29" s="248"/>
      <c r="AH29" s="248"/>
      <c r="AI29" s="248"/>
      <c r="AJ29" s="248"/>
      <c r="AK29" s="248"/>
      <c r="AL29" s="248"/>
      <c r="AM29" s="248"/>
      <c r="AN29" s="248"/>
      <c r="AO29" s="248"/>
      <c r="AP29" s="248"/>
    </row>
    <row r="30" spans="1:42" ht="18" customHeight="1">
      <c r="A30" s="260" t="s">
        <v>163</v>
      </c>
      <c r="B30" s="64">
        <v>0</v>
      </c>
      <c r="C30" s="64">
        <v>0</v>
      </c>
      <c r="D30" s="57">
        <v>0</v>
      </c>
      <c r="E30" s="57">
        <v>0</v>
      </c>
      <c r="F30" s="57">
        <v>0</v>
      </c>
      <c r="G30" s="57">
        <v>0</v>
      </c>
      <c r="H30" s="57">
        <v>0</v>
      </c>
      <c r="I30" s="58">
        <v>0</v>
      </c>
      <c r="J30" s="58">
        <v>0</v>
      </c>
      <c r="K30" s="58">
        <v>0</v>
      </c>
      <c r="L30" s="59">
        <v>0</v>
      </c>
      <c r="M30" s="58">
        <v>0</v>
      </c>
      <c r="N30" s="79">
        <v>0</v>
      </c>
      <c r="O30" s="61">
        <v>0</v>
      </c>
      <c r="P30" s="61">
        <v>0</v>
      </c>
      <c r="Q30" s="61">
        <v>0</v>
      </c>
      <c r="R30" s="62">
        <v>0</v>
      </c>
      <c r="S30" s="76">
        <v>0</v>
      </c>
      <c r="T30" s="57">
        <v>0</v>
      </c>
      <c r="U30" s="76">
        <v>0</v>
      </c>
      <c r="V30" s="57">
        <v>0</v>
      </c>
      <c r="W30" s="78">
        <v>0</v>
      </c>
      <c r="X30" s="77">
        <v>0</v>
      </c>
      <c r="Y30" s="77">
        <v>0</v>
      </c>
      <c r="Z30" s="78">
        <v>0</v>
      </c>
      <c r="AA30" s="77">
        <v>0</v>
      </c>
      <c r="AB30" s="77">
        <v>0</v>
      </c>
      <c r="AC30" s="77">
        <v>0</v>
      </c>
      <c r="AD30" s="77">
        <v>0</v>
      </c>
      <c r="AE30" s="77">
        <v>0</v>
      </c>
      <c r="AF30" s="77">
        <v>0</v>
      </c>
      <c r="AG30" s="77">
        <v>0</v>
      </c>
      <c r="AH30" s="77">
        <v>0</v>
      </c>
      <c r="AI30" s="77">
        <v>0</v>
      </c>
      <c r="AJ30" s="77">
        <v>0</v>
      </c>
      <c r="AK30" s="77">
        <v>0</v>
      </c>
      <c r="AL30" s="77">
        <v>0</v>
      </c>
      <c r="AM30" s="77">
        <v>0</v>
      </c>
      <c r="AN30" s="77">
        <v>0</v>
      </c>
      <c r="AO30" s="77">
        <v>0</v>
      </c>
      <c r="AP30" s="248">
        <f>SUM(B30:AO30)</f>
        <v>0</v>
      </c>
    </row>
    <row r="31" spans="1:42" ht="18" customHeight="1">
      <c r="A31" s="262"/>
      <c r="B31" s="180"/>
      <c r="C31" s="180"/>
      <c r="D31" s="181"/>
      <c r="E31" s="181"/>
      <c r="F31" s="181"/>
      <c r="G31" s="181"/>
      <c r="H31" s="181"/>
      <c r="I31" s="176"/>
      <c r="J31" s="176"/>
      <c r="K31" s="176"/>
      <c r="L31" s="251"/>
      <c r="M31" s="176"/>
      <c r="N31" s="182"/>
      <c r="O31" s="181"/>
      <c r="P31" s="181"/>
      <c r="Q31" s="181"/>
      <c r="R31" s="176"/>
      <c r="S31" s="182"/>
      <c r="T31" s="181"/>
      <c r="U31" s="182"/>
      <c r="V31" s="181"/>
      <c r="W31" s="252"/>
      <c r="X31" s="248"/>
      <c r="Y31" s="248"/>
      <c r="Z31" s="252"/>
      <c r="AA31" s="248"/>
      <c r="AB31" s="248"/>
      <c r="AC31" s="248"/>
      <c r="AD31" s="248"/>
      <c r="AE31" s="248"/>
      <c r="AF31" s="248"/>
      <c r="AG31" s="248"/>
      <c r="AH31" s="248"/>
      <c r="AI31" s="248"/>
      <c r="AJ31" s="248"/>
      <c r="AK31" s="248"/>
      <c r="AL31" s="248"/>
      <c r="AM31" s="248"/>
      <c r="AN31" s="248"/>
      <c r="AO31" s="248"/>
      <c r="AP31" s="248">
        <f>SUM(B31:AO31)</f>
        <v>0</v>
      </c>
    </row>
    <row r="32" spans="1:42" ht="18" customHeight="1">
      <c r="A32" s="263" t="s">
        <v>43</v>
      </c>
      <c r="B32" s="180">
        <f>SUM(B17:B31)</f>
        <v>0</v>
      </c>
      <c r="C32" s="180">
        <f>SUM(C17:C31)</f>
        <v>0</v>
      </c>
      <c r="D32" s="180">
        <f aca="true" t="shared" si="4" ref="D32:AE32">SUM(D17:D31)</f>
        <v>0</v>
      </c>
      <c r="E32" s="180">
        <f t="shared" si="4"/>
        <v>0</v>
      </c>
      <c r="F32" s="180">
        <f t="shared" si="4"/>
        <v>0</v>
      </c>
      <c r="G32" s="180">
        <f t="shared" si="4"/>
        <v>0</v>
      </c>
      <c r="H32" s="180">
        <f t="shared" si="4"/>
        <v>0</v>
      </c>
      <c r="I32" s="180">
        <f t="shared" si="4"/>
        <v>0</v>
      </c>
      <c r="J32" s="180">
        <f t="shared" si="4"/>
        <v>0</v>
      </c>
      <c r="K32" s="180">
        <f t="shared" si="4"/>
        <v>0</v>
      </c>
      <c r="L32" s="182">
        <f t="shared" si="4"/>
        <v>0</v>
      </c>
      <c r="M32" s="180">
        <f t="shared" si="4"/>
        <v>0</v>
      </c>
      <c r="N32" s="182">
        <f t="shared" si="4"/>
        <v>0</v>
      </c>
      <c r="O32" s="181">
        <f t="shared" si="4"/>
        <v>0</v>
      </c>
      <c r="P32" s="181">
        <f t="shared" si="4"/>
        <v>0</v>
      </c>
      <c r="Q32" s="181">
        <f t="shared" si="4"/>
        <v>0</v>
      </c>
      <c r="R32" s="176">
        <f t="shared" si="4"/>
        <v>0</v>
      </c>
      <c r="S32" s="182">
        <f t="shared" si="4"/>
        <v>0</v>
      </c>
      <c r="T32" s="181">
        <f t="shared" si="4"/>
        <v>0</v>
      </c>
      <c r="U32" s="182">
        <f t="shared" si="4"/>
        <v>0</v>
      </c>
      <c r="V32" s="181">
        <f t="shared" si="4"/>
        <v>0</v>
      </c>
      <c r="W32" s="181">
        <f>SUM(W17:W31)</f>
        <v>0</v>
      </c>
      <c r="X32" s="248">
        <f t="shared" si="4"/>
        <v>0</v>
      </c>
      <c r="Y32" s="248">
        <f t="shared" si="4"/>
        <v>0</v>
      </c>
      <c r="Z32" s="252">
        <f t="shared" si="4"/>
        <v>0</v>
      </c>
      <c r="AA32" s="248">
        <f t="shared" si="4"/>
        <v>0</v>
      </c>
      <c r="AB32" s="248">
        <f t="shared" si="4"/>
        <v>0</v>
      </c>
      <c r="AC32" s="248">
        <f t="shared" si="4"/>
        <v>0</v>
      </c>
      <c r="AD32" s="248">
        <f t="shared" si="4"/>
        <v>0</v>
      </c>
      <c r="AE32" s="248">
        <f t="shared" si="4"/>
        <v>0</v>
      </c>
      <c r="AF32" s="248">
        <f>SUM(AF17:AF31)</f>
        <v>0</v>
      </c>
      <c r="AG32" s="248">
        <f aca="true" t="shared" si="5" ref="AG32:AO32">SUM(AG17:AG31)</f>
        <v>0</v>
      </c>
      <c r="AH32" s="248">
        <f t="shared" si="5"/>
        <v>0</v>
      </c>
      <c r="AI32" s="248">
        <f t="shared" si="5"/>
        <v>0</v>
      </c>
      <c r="AJ32" s="248">
        <f t="shared" si="5"/>
        <v>0</v>
      </c>
      <c r="AK32" s="248">
        <f t="shared" si="5"/>
        <v>0</v>
      </c>
      <c r="AL32" s="248">
        <f t="shared" si="5"/>
        <v>0</v>
      </c>
      <c r="AM32" s="248">
        <f t="shared" si="5"/>
        <v>0</v>
      </c>
      <c r="AN32" s="248">
        <f t="shared" si="5"/>
        <v>0</v>
      </c>
      <c r="AO32" s="248">
        <f t="shared" si="5"/>
        <v>0</v>
      </c>
      <c r="AP32" s="248">
        <f>SUM(B32:AO32)</f>
        <v>0</v>
      </c>
    </row>
    <row r="33" spans="1:42" ht="18" customHeight="1">
      <c r="A33" s="263" t="s">
        <v>44</v>
      </c>
      <c r="B33" s="180">
        <f>+B15</f>
        <v>0</v>
      </c>
      <c r="C33" s="180">
        <f aca="true" t="shared" si="6" ref="C33:I33">+C15</f>
        <v>0</v>
      </c>
      <c r="D33" s="180">
        <f t="shared" si="6"/>
        <v>0</v>
      </c>
      <c r="E33" s="180">
        <f t="shared" si="6"/>
        <v>0</v>
      </c>
      <c r="F33" s="180">
        <f t="shared" si="6"/>
        <v>0</v>
      </c>
      <c r="G33" s="180">
        <f t="shared" si="6"/>
        <v>0</v>
      </c>
      <c r="H33" s="180">
        <f t="shared" si="6"/>
        <v>0</v>
      </c>
      <c r="I33" s="180">
        <f t="shared" si="6"/>
        <v>0</v>
      </c>
      <c r="J33" s="180">
        <f>+J15</f>
        <v>0</v>
      </c>
      <c r="K33" s="180">
        <f>+K15</f>
        <v>0</v>
      </c>
      <c r="L33" s="182">
        <f>+L15</f>
        <v>0</v>
      </c>
      <c r="M33" s="180">
        <f>+M15</f>
        <v>0</v>
      </c>
      <c r="N33" s="182">
        <f aca="true" t="shared" si="7" ref="N33:AO33">+N15</f>
        <v>0</v>
      </c>
      <c r="O33" s="181">
        <f t="shared" si="7"/>
        <v>0</v>
      </c>
      <c r="P33" s="181">
        <f t="shared" si="7"/>
        <v>0</v>
      </c>
      <c r="Q33" s="181">
        <f t="shared" si="7"/>
        <v>0</v>
      </c>
      <c r="R33" s="176">
        <f t="shared" si="7"/>
        <v>0</v>
      </c>
      <c r="S33" s="182">
        <f t="shared" si="7"/>
        <v>0</v>
      </c>
      <c r="T33" s="181">
        <f t="shared" si="7"/>
        <v>0</v>
      </c>
      <c r="U33" s="182">
        <f>+U15</f>
        <v>0</v>
      </c>
      <c r="V33" s="181">
        <f t="shared" si="7"/>
        <v>0</v>
      </c>
      <c r="W33" s="181">
        <f>+W15</f>
        <v>0</v>
      </c>
      <c r="X33" s="248">
        <f t="shared" si="7"/>
        <v>0</v>
      </c>
      <c r="Y33" s="248">
        <f>+Y15</f>
        <v>0</v>
      </c>
      <c r="Z33" s="252">
        <f>+Z15</f>
        <v>0</v>
      </c>
      <c r="AA33" s="248">
        <f t="shared" si="7"/>
        <v>0</v>
      </c>
      <c r="AB33" s="248">
        <f t="shared" si="7"/>
        <v>0</v>
      </c>
      <c r="AC33" s="248">
        <f t="shared" si="7"/>
        <v>0</v>
      </c>
      <c r="AD33" s="248">
        <f t="shared" si="7"/>
        <v>0</v>
      </c>
      <c r="AE33" s="248">
        <f t="shared" si="7"/>
        <v>0</v>
      </c>
      <c r="AF33" s="248">
        <f t="shared" si="7"/>
        <v>0</v>
      </c>
      <c r="AG33" s="248">
        <f t="shared" si="7"/>
        <v>0</v>
      </c>
      <c r="AH33" s="248">
        <f t="shared" si="7"/>
        <v>0</v>
      </c>
      <c r="AI33" s="248">
        <f>+AI15</f>
        <v>0</v>
      </c>
      <c r="AJ33" s="248">
        <f>+AJ15</f>
        <v>0</v>
      </c>
      <c r="AK33" s="248">
        <f>+AK15</f>
        <v>0</v>
      </c>
      <c r="AL33" s="248">
        <f>+AL15</f>
        <v>0</v>
      </c>
      <c r="AM33" s="248">
        <f t="shared" si="7"/>
        <v>0</v>
      </c>
      <c r="AN33" s="248">
        <f t="shared" si="7"/>
        <v>0</v>
      </c>
      <c r="AO33" s="248">
        <f t="shared" si="7"/>
        <v>0</v>
      </c>
      <c r="AP33" s="248">
        <f>SUM(B33:AO33)</f>
        <v>0</v>
      </c>
    </row>
    <row r="34" spans="1:42" ht="18" customHeight="1">
      <c r="A34" s="264"/>
      <c r="B34" s="180"/>
      <c r="C34" s="180"/>
      <c r="D34" s="181"/>
      <c r="E34" s="181"/>
      <c r="F34" s="181"/>
      <c r="G34" s="181"/>
      <c r="H34" s="181"/>
      <c r="I34" s="176"/>
      <c r="J34" s="176"/>
      <c r="K34" s="176"/>
      <c r="L34" s="251"/>
      <c r="M34" s="176"/>
      <c r="N34" s="182"/>
      <c r="O34" s="181"/>
      <c r="P34" s="181"/>
      <c r="Q34" s="181"/>
      <c r="R34" s="176"/>
      <c r="S34" s="182"/>
      <c r="T34" s="181"/>
      <c r="U34" s="182"/>
      <c r="V34" s="181"/>
      <c r="W34" s="252"/>
      <c r="X34" s="248"/>
      <c r="Y34" s="248"/>
      <c r="Z34" s="252"/>
      <c r="AA34" s="248"/>
      <c r="AB34" s="248"/>
      <c r="AC34" s="248"/>
      <c r="AD34" s="248"/>
      <c r="AE34" s="248"/>
      <c r="AF34" s="248"/>
      <c r="AG34" s="248"/>
      <c r="AH34" s="248"/>
      <c r="AI34" s="248"/>
      <c r="AJ34" s="248"/>
      <c r="AK34" s="248"/>
      <c r="AL34" s="248"/>
      <c r="AM34" s="248"/>
      <c r="AN34" s="248"/>
      <c r="AO34" s="248"/>
      <c r="AP34" s="248"/>
    </row>
    <row r="35" spans="1:42" ht="18" customHeight="1" thickBot="1">
      <c r="A35" s="253" t="s">
        <v>45</v>
      </c>
      <c r="B35" s="184">
        <f>+B32+B33</f>
        <v>0</v>
      </c>
      <c r="C35" s="184">
        <f aca="true" t="shared" si="8" ref="C35:K35">+C32+C33</f>
        <v>0</v>
      </c>
      <c r="D35" s="184">
        <f t="shared" si="8"/>
        <v>0</v>
      </c>
      <c r="E35" s="184">
        <f t="shared" si="8"/>
        <v>0</v>
      </c>
      <c r="F35" s="184">
        <f t="shared" si="8"/>
        <v>0</v>
      </c>
      <c r="G35" s="184">
        <f t="shared" si="8"/>
        <v>0</v>
      </c>
      <c r="H35" s="184">
        <f t="shared" si="8"/>
        <v>0</v>
      </c>
      <c r="I35" s="184">
        <f t="shared" si="8"/>
        <v>0</v>
      </c>
      <c r="J35" s="184">
        <f t="shared" si="8"/>
        <v>0</v>
      </c>
      <c r="K35" s="184">
        <f t="shared" si="8"/>
        <v>0</v>
      </c>
      <c r="L35" s="186">
        <f>+L32+L33</f>
        <v>0</v>
      </c>
      <c r="M35" s="184">
        <f>+M32+M33</f>
        <v>0</v>
      </c>
      <c r="N35" s="186">
        <f aca="true" t="shared" si="9" ref="N35:AP35">+N32+N33</f>
        <v>0</v>
      </c>
      <c r="O35" s="185">
        <f t="shared" si="9"/>
        <v>0</v>
      </c>
      <c r="P35" s="185">
        <f t="shared" si="9"/>
        <v>0</v>
      </c>
      <c r="Q35" s="185">
        <f t="shared" si="9"/>
        <v>0</v>
      </c>
      <c r="R35" s="203">
        <f t="shared" si="9"/>
        <v>0</v>
      </c>
      <c r="S35" s="186">
        <f t="shared" si="9"/>
        <v>0</v>
      </c>
      <c r="T35" s="185">
        <f t="shared" si="9"/>
        <v>0</v>
      </c>
      <c r="U35" s="186">
        <f t="shared" si="9"/>
        <v>0</v>
      </c>
      <c r="V35" s="185">
        <f t="shared" si="9"/>
        <v>0</v>
      </c>
      <c r="W35" s="185">
        <f t="shared" si="9"/>
        <v>0</v>
      </c>
      <c r="X35" s="255">
        <f t="shared" si="9"/>
        <v>0</v>
      </c>
      <c r="Y35" s="255">
        <f>+Y32+Y33</f>
        <v>0</v>
      </c>
      <c r="Z35" s="254">
        <f>+Z32+Z33</f>
        <v>0</v>
      </c>
      <c r="AA35" s="255">
        <f t="shared" si="9"/>
        <v>0</v>
      </c>
      <c r="AB35" s="255">
        <f t="shared" si="9"/>
        <v>0</v>
      </c>
      <c r="AC35" s="255">
        <f t="shared" si="9"/>
        <v>0</v>
      </c>
      <c r="AD35" s="255">
        <f t="shared" si="9"/>
        <v>0</v>
      </c>
      <c r="AE35" s="255">
        <f t="shared" si="9"/>
        <v>0</v>
      </c>
      <c r="AF35" s="255">
        <f t="shared" si="9"/>
        <v>0</v>
      </c>
      <c r="AG35" s="255">
        <f t="shared" si="9"/>
        <v>0</v>
      </c>
      <c r="AH35" s="255">
        <f t="shared" si="9"/>
        <v>0</v>
      </c>
      <c r="AI35" s="255">
        <f t="shared" si="9"/>
        <v>0</v>
      </c>
      <c r="AJ35" s="255">
        <f t="shared" si="9"/>
        <v>0</v>
      </c>
      <c r="AK35" s="255">
        <f t="shared" si="9"/>
        <v>0</v>
      </c>
      <c r="AL35" s="255">
        <f t="shared" si="9"/>
        <v>0</v>
      </c>
      <c r="AM35" s="255">
        <f t="shared" si="9"/>
        <v>0</v>
      </c>
      <c r="AN35" s="255">
        <f t="shared" si="9"/>
        <v>0</v>
      </c>
      <c r="AO35" s="255">
        <f t="shared" si="9"/>
        <v>0</v>
      </c>
      <c r="AP35" s="255">
        <f t="shared" si="9"/>
        <v>0</v>
      </c>
    </row>
    <row r="36" spans="1:42" ht="18" customHeight="1" thickBot="1">
      <c r="A36" s="239" t="s">
        <v>46</v>
      </c>
      <c r="B36" s="187"/>
      <c r="C36" s="187"/>
      <c r="D36" s="188"/>
      <c r="E36" s="188"/>
      <c r="F36" s="188"/>
      <c r="G36" s="188"/>
      <c r="H36" s="188"/>
      <c r="I36" s="189"/>
      <c r="J36" s="189"/>
      <c r="K36" s="189"/>
      <c r="L36" s="256"/>
      <c r="M36" s="189"/>
      <c r="N36" s="190"/>
      <c r="O36" s="188"/>
      <c r="P36" s="188"/>
      <c r="Q36" s="188"/>
      <c r="R36" s="189"/>
      <c r="S36" s="190"/>
      <c r="T36" s="188"/>
      <c r="U36" s="190"/>
      <c r="V36" s="188"/>
      <c r="W36" s="257"/>
      <c r="X36" s="258"/>
      <c r="Y36" s="258"/>
      <c r="Z36" s="257"/>
      <c r="AA36" s="258"/>
      <c r="AB36" s="258"/>
      <c r="AC36" s="258"/>
      <c r="AD36" s="258"/>
      <c r="AE36" s="258"/>
      <c r="AF36" s="258"/>
      <c r="AG36" s="258"/>
      <c r="AH36" s="258"/>
      <c r="AI36" s="258"/>
      <c r="AJ36" s="258"/>
      <c r="AK36" s="258"/>
      <c r="AL36" s="258"/>
      <c r="AM36" s="258"/>
      <c r="AN36" s="258"/>
      <c r="AO36" s="258"/>
      <c r="AP36" s="258"/>
    </row>
    <row r="37" spans="1:42" ht="18" customHeight="1">
      <c r="A37" s="259" t="s">
        <v>47</v>
      </c>
      <c r="B37" s="60">
        <v>0</v>
      </c>
      <c r="C37" s="60">
        <v>0</v>
      </c>
      <c r="D37" s="60">
        <v>0</v>
      </c>
      <c r="E37" s="60">
        <v>0</v>
      </c>
      <c r="F37" s="60">
        <v>0</v>
      </c>
      <c r="G37" s="60">
        <v>0</v>
      </c>
      <c r="H37" s="60">
        <v>0</v>
      </c>
      <c r="I37" s="60">
        <v>0</v>
      </c>
      <c r="J37" s="60">
        <v>0</v>
      </c>
      <c r="K37" s="60">
        <v>0</v>
      </c>
      <c r="L37" s="85">
        <v>0</v>
      </c>
      <c r="M37" s="60">
        <v>0</v>
      </c>
      <c r="N37" s="79">
        <v>0</v>
      </c>
      <c r="O37" s="61">
        <v>0</v>
      </c>
      <c r="P37" s="61">
        <v>0</v>
      </c>
      <c r="Q37" s="61">
        <v>0</v>
      </c>
      <c r="R37" s="62">
        <v>0</v>
      </c>
      <c r="S37" s="76">
        <v>0</v>
      </c>
      <c r="T37" s="57">
        <v>0</v>
      </c>
      <c r="U37" s="76">
        <v>0</v>
      </c>
      <c r="V37" s="57">
        <v>0</v>
      </c>
      <c r="W37" s="87">
        <v>0</v>
      </c>
      <c r="X37" s="77">
        <v>0</v>
      </c>
      <c r="Y37" s="77">
        <v>0</v>
      </c>
      <c r="Z37" s="78">
        <v>0</v>
      </c>
      <c r="AA37" s="77">
        <v>0</v>
      </c>
      <c r="AB37" s="77">
        <v>0</v>
      </c>
      <c r="AC37" s="77">
        <v>0</v>
      </c>
      <c r="AD37" s="77">
        <v>0</v>
      </c>
      <c r="AE37" s="77">
        <v>0</v>
      </c>
      <c r="AF37" s="77">
        <v>0</v>
      </c>
      <c r="AG37" s="77">
        <v>0</v>
      </c>
      <c r="AH37" s="77">
        <v>0</v>
      </c>
      <c r="AI37" s="77">
        <v>0</v>
      </c>
      <c r="AJ37" s="77">
        <v>0</v>
      </c>
      <c r="AK37" s="77">
        <v>0</v>
      </c>
      <c r="AL37" s="77">
        <v>0</v>
      </c>
      <c r="AM37" s="77">
        <v>0</v>
      </c>
      <c r="AN37" s="77">
        <v>0</v>
      </c>
      <c r="AO37" s="77">
        <v>0</v>
      </c>
      <c r="AP37" s="248">
        <f aca="true" t="shared" si="10" ref="AP37:AP42">SUM(B37:AO37)</f>
        <v>0</v>
      </c>
    </row>
    <row r="38" spans="1:42" ht="18" customHeight="1">
      <c r="A38" s="260" t="s">
        <v>48</v>
      </c>
      <c r="B38" s="60">
        <v>0</v>
      </c>
      <c r="C38" s="60">
        <v>0</v>
      </c>
      <c r="D38" s="60">
        <v>0</v>
      </c>
      <c r="E38" s="60">
        <v>0</v>
      </c>
      <c r="F38" s="60">
        <v>0</v>
      </c>
      <c r="G38" s="60">
        <v>0</v>
      </c>
      <c r="H38" s="60">
        <v>0</v>
      </c>
      <c r="I38" s="60">
        <v>0</v>
      </c>
      <c r="J38" s="60">
        <v>0</v>
      </c>
      <c r="K38" s="60">
        <v>0</v>
      </c>
      <c r="L38" s="79">
        <v>0</v>
      </c>
      <c r="M38" s="60">
        <v>0</v>
      </c>
      <c r="N38" s="79">
        <v>0</v>
      </c>
      <c r="O38" s="61">
        <v>0</v>
      </c>
      <c r="P38" s="61">
        <v>0</v>
      </c>
      <c r="Q38" s="61">
        <v>0</v>
      </c>
      <c r="R38" s="62">
        <v>0</v>
      </c>
      <c r="S38" s="76">
        <v>0</v>
      </c>
      <c r="T38" s="57">
        <v>0</v>
      </c>
      <c r="U38" s="76">
        <v>0</v>
      </c>
      <c r="V38" s="57">
        <v>0</v>
      </c>
      <c r="W38" s="78">
        <v>0</v>
      </c>
      <c r="X38" s="77">
        <v>0</v>
      </c>
      <c r="Y38" s="77">
        <v>0</v>
      </c>
      <c r="Z38" s="78">
        <v>0</v>
      </c>
      <c r="AA38" s="77">
        <v>0</v>
      </c>
      <c r="AB38" s="77">
        <v>0</v>
      </c>
      <c r="AC38" s="77">
        <v>0</v>
      </c>
      <c r="AD38" s="77">
        <v>0</v>
      </c>
      <c r="AE38" s="77">
        <v>0</v>
      </c>
      <c r="AF38" s="77">
        <v>0</v>
      </c>
      <c r="AG38" s="77">
        <v>0</v>
      </c>
      <c r="AH38" s="77">
        <v>0</v>
      </c>
      <c r="AI38" s="77">
        <v>0</v>
      </c>
      <c r="AJ38" s="77">
        <v>0</v>
      </c>
      <c r="AK38" s="77">
        <v>0</v>
      </c>
      <c r="AL38" s="77">
        <v>0</v>
      </c>
      <c r="AM38" s="77">
        <v>0</v>
      </c>
      <c r="AN38" s="77">
        <v>0</v>
      </c>
      <c r="AO38" s="77">
        <v>0</v>
      </c>
      <c r="AP38" s="248">
        <f t="shared" si="10"/>
        <v>0</v>
      </c>
    </row>
    <row r="39" spans="1:42" ht="18" customHeight="1">
      <c r="A39" s="201" t="s">
        <v>49</v>
      </c>
      <c r="B39" s="60">
        <v>0</v>
      </c>
      <c r="C39" s="60">
        <v>0</v>
      </c>
      <c r="D39" s="60">
        <v>0</v>
      </c>
      <c r="E39" s="60">
        <v>0</v>
      </c>
      <c r="F39" s="60">
        <v>0</v>
      </c>
      <c r="G39" s="60">
        <v>0</v>
      </c>
      <c r="H39" s="60">
        <v>0</v>
      </c>
      <c r="I39" s="60">
        <v>0</v>
      </c>
      <c r="J39" s="60">
        <v>0</v>
      </c>
      <c r="K39" s="60">
        <v>0</v>
      </c>
      <c r="L39" s="79">
        <v>0</v>
      </c>
      <c r="M39" s="60">
        <v>0</v>
      </c>
      <c r="N39" s="79">
        <v>0</v>
      </c>
      <c r="O39" s="61">
        <v>0</v>
      </c>
      <c r="P39" s="61">
        <v>0</v>
      </c>
      <c r="Q39" s="61">
        <v>0</v>
      </c>
      <c r="R39" s="62">
        <v>0</v>
      </c>
      <c r="S39" s="76">
        <v>0</v>
      </c>
      <c r="T39" s="57">
        <v>0</v>
      </c>
      <c r="U39" s="76">
        <v>0</v>
      </c>
      <c r="V39" s="57">
        <v>0</v>
      </c>
      <c r="W39" s="78">
        <v>0</v>
      </c>
      <c r="X39" s="77">
        <v>0</v>
      </c>
      <c r="Y39" s="77">
        <v>0</v>
      </c>
      <c r="Z39" s="78">
        <v>0</v>
      </c>
      <c r="AA39" s="77">
        <v>0</v>
      </c>
      <c r="AB39" s="77">
        <v>0</v>
      </c>
      <c r="AC39" s="77">
        <v>0</v>
      </c>
      <c r="AD39" s="77">
        <v>0</v>
      </c>
      <c r="AE39" s="77">
        <v>0</v>
      </c>
      <c r="AF39" s="77">
        <v>0</v>
      </c>
      <c r="AG39" s="77">
        <v>0</v>
      </c>
      <c r="AH39" s="77">
        <v>0</v>
      </c>
      <c r="AI39" s="77">
        <v>0</v>
      </c>
      <c r="AJ39" s="77">
        <v>0</v>
      </c>
      <c r="AK39" s="77">
        <v>0</v>
      </c>
      <c r="AL39" s="77">
        <v>0</v>
      </c>
      <c r="AM39" s="77">
        <v>0</v>
      </c>
      <c r="AN39" s="77">
        <v>0</v>
      </c>
      <c r="AO39" s="77">
        <v>0</v>
      </c>
      <c r="AP39" s="248">
        <f t="shared" si="10"/>
        <v>0</v>
      </c>
    </row>
    <row r="40" spans="1:42" ht="18" customHeight="1">
      <c r="A40" s="260" t="s">
        <v>50</v>
      </c>
      <c r="B40" s="60">
        <v>0</v>
      </c>
      <c r="C40" s="60">
        <v>0</v>
      </c>
      <c r="D40" s="60">
        <v>0</v>
      </c>
      <c r="E40" s="60">
        <v>0</v>
      </c>
      <c r="F40" s="60">
        <v>0</v>
      </c>
      <c r="G40" s="60">
        <v>0</v>
      </c>
      <c r="H40" s="60">
        <v>0</v>
      </c>
      <c r="I40" s="60">
        <v>0</v>
      </c>
      <c r="J40" s="60">
        <v>0</v>
      </c>
      <c r="K40" s="60">
        <v>0</v>
      </c>
      <c r="L40" s="79">
        <v>0</v>
      </c>
      <c r="M40" s="60">
        <v>0</v>
      </c>
      <c r="N40" s="79">
        <v>0</v>
      </c>
      <c r="O40" s="61">
        <v>0</v>
      </c>
      <c r="P40" s="61">
        <v>0</v>
      </c>
      <c r="Q40" s="61">
        <v>0</v>
      </c>
      <c r="R40" s="62">
        <v>0</v>
      </c>
      <c r="S40" s="76">
        <v>0</v>
      </c>
      <c r="T40" s="57">
        <v>0</v>
      </c>
      <c r="U40" s="76">
        <v>0</v>
      </c>
      <c r="V40" s="57">
        <v>0</v>
      </c>
      <c r="W40" s="78">
        <v>0</v>
      </c>
      <c r="X40" s="77">
        <v>0</v>
      </c>
      <c r="Y40" s="77">
        <v>0</v>
      </c>
      <c r="Z40" s="78">
        <v>0</v>
      </c>
      <c r="AA40" s="77">
        <v>0</v>
      </c>
      <c r="AB40" s="77">
        <v>0</v>
      </c>
      <c r="AC40" s="77">
        <v>0</v>
      </c>
      <c r="AD40" s="77">
        <v>0</v>
      </c>
      <c r="AE40" s="77">
        <v>0</v>
      </c>
      <c r="AF40" s="77">
        <v>0</v>
      </c>
      <c r="AG40" s="77">
        <v>0</v>
      </c>
      <c r="AH40" s="77">
        <v>0</v>
      </c>
      <c r="AI40" s="77">
        <v>0</v>
      </c>
      <c r="AJ40" s="77">
        <v>0</v>
      </c>
      <c r="AK40" s="77">
        <v>0</v>
      </c>
      <c r="AL40" s="77">
        <v>0</v>
      </c>
      <c r="AM40" s="77">
        <v>0</v>
      </c>
      <c r="AN40" s="77">
        <v>0</v>
      </c>
      <c r="AO40" s="77">
        <v>0</v>
      </c>
      <c r="AP40" s="248">
        <f t="shared" si="10"/>
        <v>0</v>
      </c>
    </row>
    <row r="41" spans="1:42" ht="18" customHeight="1">
      <c r="A41" s="201" t="s">
        <v>162</v>
      </c>
      <c r="B41" s="60">
        <v>0</v>
      </c>
      <c r="C41" s="60">
        <v>0</v>
      </c>
      <c r="D41" s="60">
        <v>0</v>
      </c>
      <c r="E41" s="60">
        <v>0</v>
      </c>
      <c r="F41" s="60">
        <v>0</v>
      </c>
      <c r="G41" s="60">
        <v>0</v>
      </c>
      <c r="H41" s="60">
        <v>0</v>
      </c>
      <c r="I41" s="60">
        <v>0</v>
      </c>
      <c r="J41" s="60">
        <v>0</v>
      </c>
      <c r="K41" s="60">
        <v>0</v>
      </c>
      <c r="L41" s="79">
        <v>0</v>
      </c>
      <c r="M41" s="60">
        <v>0</v>
      </c>
      <c r="N41" s="79">
        <v>0</v>
      </c>
      <c r="O41" s="61">
        <v>0</v>
      </c>
      <c r="P41" s="61">
        <v>0</v>
      </c>
      <c r="Q41" s="61">
        <v>0</v>
      </c>
      <c r="R41" s="62">
        <v>0</v>
      </c>
      <c r="S41" s="76">
        <v>0</v>
      </c>
      <c r="T41" s="57">
        <v>0</v>
      </c>
      <c r="U41" s="76">
        <v>0</v>
      </c>
      <c r="V41" s="57">
        <v>0</v>
      </c>
      <c r="W41" s="78">
        <v>0</v>
      </c>
      <c r="X41" s="77">
        <v>0</v>
      </c>
      <c r="Y41" s="77">
        <v>0</v>
      </c>
      <c r="Z41" s="78">
        <v>0</v>
      </c>
      <c r="AA41" s="77">
        <v>0</v>
      </c>
      <c r="AB41" s="77">
        <v>0</v>
      </c>
      <c r="AC41" s="77">
        <v>0</v>
      </c>
      <c r="AD41" s="77">
        <v>0</v>
      </c>
      <c r="AE41" s="77">
        <v>0</v>
      </c>
      <c r="AF41" s="77">
        <v>0</v>
      </c>
      <c r="AG41" s="77">
        <v>0</v>
      </c>
      <c r="AH41" s="77">
        <v>0</v>
      </c>
      <c r="AI41" s="77">
        <v>0</v>
      </c>
      <c r="AJ41" s="77">
        <v>0</v>
      </c>
      <c r="AK41" s="77">
        <v>0</v>
      </c>
      <c r="AL41" s="77">
        <v>0</v>
      </c>
      <c r="AM41" s="77">
        <v>0</v>
      </c>
      <c r="AN41" s="77">
        <v>0</v>
      </c>
      <c r="AO41" s="77">
        <v>0</v>
      </c>
      <c r="AP41" s="248">
        <f t="shared" si="10"/>
        <v>0</v>
      </c>
    </row>
    <row r="42" spans="1:42" ht="18" customHeight="1">
      <c r="A42" s="265"/>
      <c r="B42" s="180"/>
      <c r="C42" s="180"/>
      <c r="D42" s="181"/>
      <c r="E42" s="181"/>
      <c r="F42" s="181"/>
      <c r="G42" s="181"/>
      <c r="H42" s="181"/>
      <c r="I42" s="176"/>
      <c r="J42" s="176"/>
      <c r="K42" s="176"/>
      <c r="L42" s="251"/>
      <c r="M42" s="176"/>
      <c r="N42" s="182"/>
      <c r="O42" s="181"/>
      <c r="P42" s="181"/>
      <c r="Q42" s="181"/>
      <c r="R42" s="176"/>
      <c r="S42" s="182"/>
      <c r="T42" s="181"/>
      <c r="U42" s="182"/>
      <c r="V42" s="181"/>
      <c r="W42" s="252"/>
      <c r="X42" s="248"/>
      <c r="Y42" s="248"/>
      <c r="Z42" s="252"/>
      <c r="AA42" s="248"/>
      <c r="AB42" s="248"/>
      <c r="AC42" s="248"/>
      <c r="AD42" s="248"/>
      <c r="AE42" s="248"/>
      <c r="AF42" s="248"/>
      <c r="AG42" s="248"/>
      <c r="AH42" s="248"/>
      <c r="AI42" s="248"/>
      <c r="AJ42" s="248"/>
      <c r="AK42" s="248"/>
      <c r="AL42" s="248"/>
      <c r="AM42" s="248"/>
      <c r="AN42" s="248"/>
      <c r="AO42" s="248"/>
      <c r="AP42" s="248">
        <f t="shared" si="10"/>
        <v>0</v>
      </c>
    </row>
    <row r="43" spans="1:42" ht="18" customHeight="1" thickBot="1">
      <c r="A43" s="266" t="s">
        <v>52</v>
      </c>
      <c r="B43" s="184">
        <f>SUM(B37:B42)</f>
        <v>0</v>
      </c>
      <c r="C43" s="184">
        <f aca="true" t="shared" si="11" ref="C43:I43">SUM(C37:C42)</f>
        <v>0</v>
      </c>
      <c r="D43" s="184">
        <f t="shared" si="11"/>
        <v>0</v>
      </c>
      <c r="E43" s="184">
        <f t="shared" si="11"/>
        <v>0</v>
      </c>
      <c r="F43" s="184">
        <f t="shared" si="11"/>
        <v>0</v>
      </c>
      <c r="G43" s="184">
        <f t="shared" si="11"/>
        <v>0</v>
      </c>
      <c r="H43" s="184">
        <f t="shared" si="11"/>
        <v>0</v>
      </c>
      <c r="I43" s="184">
        <f t="shared" si="11"/>
        <v>0</v>
      </c>
      <c r="J43" s="184">
        <f>SUM(J37:J42)</f>
        <v>0</v>
      </c>
      <c r="K43" s="184">
        <f>SUM(K37:K42)</f>
        <v>0</v>
      </c>
      <c r="L43" s="186">
        <f>SUM(L37:L42)</f>
        <v>0</v>
      </c>
      <c r="M43" s="184">
        <f>SUM(M37:M42)</f>
        <v>0</v>
      </c>
      <c r="N43" s="186">
        <f aca="true" t="shared" si="12" ref="N43:AP43">SUM(N37:N42)</f>
        <v>0</v>
      </c>
      <c r="O43" s="185">
        <f t="shared" si="12"/>
        <v>0</v>
      </c>
      <c r="P43" s="185">
        <f t="shared" si="12"/>
        <v>0</v>
      </c>
      <c r="Q43" s="185">
        <f t="shared" si="12"/>
        <v>0</v>
      </c>
      <c r="R43" s="203">
        <f t="shared" si="12"/>
        <v>0</v>
      </c>
      <c r="S43" s="186">
        <f t="shared" si="12"/>
        <v>0</v>
      </c>
      <c r="T43" s="185">
        <f t="shared" si="12"/>
        <v>0</v>
      </c>
      <c r="U43" s="186">
        <f t="shared" si="12"/>
        <v>0</v>
      </c>
      <c r="V43" s="185">
        <f t="shared" si="12"/>
        <v>0</v>
      </c>
      <c r="W43" s="185">
        <f t="shared" si="12"/>
        <v>0</v>
      </c>
      <c r="X43" s="255">
        <f t="shared" si="12"/>
        <v>0</v>
      </c>
      <c r="Y43" s="255">
        <f>SUM(Y37:Y42)</f>
        <v>0</v>
      </c>
      <c r="Z43" s="254">
        <f>SUM(Z37:Z42)</f>
        <v>0</v>
      </c>
      <c r="AA43" s="255">
        <f t="shared" si="12"/>
        <v>0</v>
      </c>
      <c r="AB43" s="255">
        <f t="shared" si="12"/>
        <v>0</v>
      </c>
      <c r="AC43" s="255">
        <f t="shared" si="12"/>
        <v>0</v>
      </c>
      <c r="AD43" s="255">
        <f t="shared" si="12"/>
        <v>0</v>
      </c>
      <c r="AE43" s="255">
        <f t="shared" si="12"/>
        <v>0</v>
      </c>
      <c r="AF43" s="255">
        <f t="shared" si="12"/>
        <v>0</v>
      </c>
      <c r="AG43" s="255">
        <f t="shared" si="12"/>
        <v>0</v>
      </c>
      <c r="AH43" s="255">
        <f t="shared" si="12"/>
        <v>0</v>
      </c>
      <c r="AI43" s="255">
        <f>SUM(AI37:AI42)</f>
        <v>0</v>
      </c>
      <c r="AJ43" s="255">
        <f>SUM(AJ37:AJ42)</f>
        <v>0</v>
      </c>
      <c r="AK43" s="255">
        <f>SUM(AK37:AK42)</f>
        <v>0</v>
      </c>
      <c r="AL43" s="255">
        <f>SUM(AL37:AL42)</f>
        <v>0</v>
      </c>
      <c r="AM43" s="255">
        <f t="shared" si="12"/>
        <v>0</v>
      </c>
      <c r="AN43" s="255">
        <f t="shared" si="12"/>
        <v>0</v>
      </c>
      <c r="AO43" s="255">
        <f t="shared" si="12"/>
        <v>0</v>
      </c>
      <c r="AP43" s="255">
        <f t="shared" si="12"/>
        <v>0</v>
      </c>
    </row>
    <row r="44" spans="1:42" ht="18" customHeight="1" thickBot="1">
      <c r="A44" s="239" t="s">
        <v>53</v>
      </c>
      <c r="B44" s="187"/>
      <c r="C44" s="187"/>
      <c r="D44" s="188"/>
      <c r="E44" s="188"/>
      <c r="F44" s="188"/>
      <c r="G44" s="188"/>
      <c r="H44" s="188"/>
      <c r="I44" s="189"/>
      <c r="J44" s="189"/>
      <c r="K44" s="189"/>
      <c r="L44" s="256"/>
      <c r="M44" s="189"/>
      <c r="N44" s="190"/>
      <c r="O44" s="188"/>
      <c r="P44" s="188"/>
      <c r="Q44" s="188"/>
      <c r="R44" s="189"/>
      <c r="S44" s="190"/>
      <c r="T44" s="188"/>
      <c r="U44" s="190"/>
      <c r="V44" s="188"/>
      <c r="W44" s="257"/>
      <c r="X44" s="258"/>
      <c r="Y44" s="258"/>
      <c r="Z44" s="257"/>
      <c r="AA44" s="258"/>
      <c r="AB44" s="258"/>
      <c r="AC44" s="258"/>
      <c r="AD44" s="258"/>
      <c r="AE44" s="258"/>
      <c r="AF44" s="258"/>
      <c r="AG44" s="258"/>
      <c r="AH44" s="258"/>
      <c r="AI44" s="258"/>
      <c r="AJ44" s="258"/>
      <c r="AK44" s="258"/>
      <c r="AL44" s="258"/>
      <c r="AM44" s="258"/>
      <c r="AN44" s="258"/>
      <c r="AO44" s="258"/>
      <c r="AP44" s="258"/>
    </row>
    <row r="45" spans="1:42" ht="18" customHeight="1">
      <c r="A45" s="260" t="s">
        <v>54</v>
      </c>
      <c r="B45" s="60">
        <v>0</v>
      </c>
      <c r="C45" s="60">
        <v>0</v>
      </c>
      <c r="D45" s="60">
        <v>0</v>
      </c>
      <c r="E45" s="60">
        <v>0</v>
      </c>
      <c r="F45" s="60">
        <v>0</v>
      </c>
      <c r="G45" s="60">
        <v>0</v>
      </c>
      <c r="H45" s="60">
        <v>0</v>
      </c>
      <c r="I45" s="60">
        <v>0</v>
      </c>
      <c r="J45" s="60">
        <v>0</v>
      </c>
      <c r="K45" s="60">
        <v>0</v>
      </c>
      <c r="L45" s="85">
        <v>0</v>
      </c>
      <c r="M45" s="60">
        <v>0</v>
      </c>
      <c r="N45" s="79">
        <v>0</v>
      </c>
      <c r="O45" s="61">
        <v>0</v>
      </c>
      <c r="P45" s="61">
        <v>0</v>
      </c>
      <c r="Q45" s="61">
        <v>0</v>
      </c>
      <c r="R45" s="62">
        <v>0</v>
      </c>
      <c r="S45" s="76">
        <v>0</v>
      </c>
      <c r="T45" s="57">
        <v>0</v>
      </c>
      <c r="U45" s="76">
        <v>0</v>
      </c>
      <c r="V45" s="57">
        <v>0</v>
      </c>
      <c r="W45" s="87">
        <v>0</v>
      </c>
      <c r="X45" s="77">
        <v>0</v>
      </c>
      <c r="Y45" s="77">
        <v>0</v>
      </c>
      <c r="Z45" s="78">
        <v>0</v>
      </c>
      <c r="AA45" s="77">
        <v>0</v>
      </c>
      <c r="AB45" s="77">
        <v>0</v>
      </c>
      <c r="AC45" s="77">
        <v>0</v>
      </c>
      <c r="AD45" s="77">
        <v>0</v>
      </c>
      <c r="AE45" s="77">
        <v>0</v>
      </c>
      <c r="AF45" s="77">
        <v>0</v>
      </c>
      <c r="AG45" s="77">
        <v>0</v>
      </c>
      <c r="AH45" s="77">
        <v>0</v>
      </c>
      <c r="AI45" s="77">
        <v>0</v>
      </c>
      <c r="AJ45" s="77">
        <v>0</v>
      </c>
      <c r="AK45" s="77">
        <v>0</v>
      </c>
      <c r="AL45" s="77">
        <v>0</v>
      </c>
      <c r="AM45" s="77">
        <v>0</v>
      </c>
      <c r="AN45" s="77">
        <v>0</v>
      </c>
      <c r="AO45" s="77">
        <v>0</v>
      </c>
      <c r="AP45" s="248">
        <f aca="true" t="shared" si="13" ref="AP45:AP51">SUM(B45:AO45)</f>
        <v>0</v>
      </c>
    </row>
    <row r="46" spans="1:42" ht="18" customHeight="1">
      <c r="A46" s="201" t="s">
        <v>55</v>
      </c>
      <c r="B46" s="60">
        <v>0</v>
      </c>
      <c r="C46" s="60">
        <v>0</v>
      </c>
      <c r="D46" s="60">
        <v>0</v>
      </c>
      <c r="E46" s="60">
        <v>0</v>
      </c>
      <c r="F46" s="60">
        <v>0</v>
      </c>
      <c r="G46" s="60">
        <v>0</v>
      </c>
      <c r="H46" s="60">
        <v>0</v>
      </c>
      <c r="I46" s="60">
        <v>0</v>
      </c>
      <c r="J46" s="60">
        <v>0</v>
      </c>
      <c r="K46" s="60">
        <v>0</v>
      </c>
      <c r="L46" s="79">
        <v>0</v>
      </c>
      <c r="M46" s="60">
        <v>0</v>
      </c>
      <c r="N46" s="79">
        <v>0</v>
      </c>
      <c r="O46" s="61">
        <v>0</v>
      </c>
      <c r="P46" s="61">
        <v>0</v>
      </c>
      <c r="Q46" s="61">
        <v>0</v>
      </c>
      <c r="R46" s="62">
        <v>0</v>
      </c>
      <c r="S46" s="76">
        <v>0</v>
      </c>
      <c r="T46" s="57">
        <v>0</v>
      </c>
      <c r="U46" s="76">
        <v>0</v>
      </c>
      <c r="V46" s="57">
        <v>0</v>
      </c>
      <c r="W46" s="78">
        <v>0</v>
      </c>
      <c r="X46" s="77">
        <v>0</v>
      </c>
      <c r="Y46" s="77">
        <v>0</v>
      </c>
      <c r="Z46" s="78">
        <v>0</v>
      </c>
      <c r="AA46" s="77">
        <v>0</v>
      </c>
      <c r="AB46" s="77">
        <v>0</v>
      </c>
      <c r="AC46" s="77">
        <v>0</v>
      </c>
      <c r="AD46" s="77">
        <v>0</v>
      </c>
      <c r="AE46" s="77">
        <v>0</v>
      </c>
      <c r="AF46" s="77">
        <v>0</v>
      </c>
      <c r="AG46" s="77">
        <v>0</v>
      </c>
      <c r="AH46" s="77">
        <v>0</v>
      </c>
      <c r="AI46" s="77">
        <v>0</v>
      </c>
      <c r="AJ46" s="77">
        <v>0</v>
      </c>
      <c r="AK46" s="77">
        <v>0</v>
      </c>
      <c r="AL46" s="77">
        <v>0</v>
      </c>
      <c r="AM46" s="77">
        <v>0</v>
      </c>
      <c r="AN46" s="77">
        <v>0</v>
      </c>
      <c r="AO46" s="77">
        <v>0</v>
      </c>
      <c r="AP46" s="248">
        <f t="shared" si="13"/>
        <v>0</v>
      </c>
    </row>
    <row r="47" spans="1:42" ht="18" customHeight="1">
      <c r="A47" s="201" t="s">
        <v>56</v>
      </c>
      <c r="B47" s="60">
        <v>0</v>
      </c>
      <c r="C47" s="60">
        <v>0</v>
      </c>
      <c r="D47" s="60">
        <v>0</v>
      </c>
      <c r="E47" s="60">
        <v>0</v>
      </c>
      <c r="F47" s="60">
        <v>0</v>
      </c>
      <c r="G47" s="60">
        <v>0</v>
      </c>
      <c r="H47" s="60">
        <v>0</v>
      </c>
      <c r="I47" s="60">
        <v>0</v>
      </c>
      <c r="J47" s="60">
        <v>0</v>
      </c>
      <c r="K47" s="60">
        <v>0</v>
      </c>
      <c r="L47" s="79">
        <v>0</v>
      </c>
      <c r="M47" s="60">
        <v>0</v>
      </c>
      <c r="N47" s="79">
        <v>0</v>
      </c>
      <c r="O47" s="61">
        <v>0</v>
      </c>
      <c r="P47" s="61">
        <v>0</v>
      </c>
      <c r="Q47" s="61">
        <v>0</v>
      </c>
      <c r="R47" s="62">
        <v>0</v>
      </c>
      <c r="S47" s="76">
        <v>0</v>
      </c>
      <c r="T47" s="57">
        <v>0</v>
      </c>
      <c r="U47" s="76">
        <v>0</v>
      </c>
      <c r="V47" s="57">
        <v>0</v>
      </c>
      <c r="W47" s="78">
        <v>0</v>
      </c>
      <c r="X47" s="77">
        <v>0</v>
      </c>
      <c r="Y47" s="77">
        <v>0</v>
      </c>
      <c r="Z47" s="78">
        <v>0</v>
      </c>
      <c r="AA47" s="77">
        <v>0</v>
      </c>
      <c r="AB47" s="77">
        <v>0</v>
      </c>
      <c r="AC47" s="77">
        <v>0</v>
      </c>
      <c r="AD47" s="77">
        <v>0</v>
      </c>
      <c r="AE47" s="77">
        <v>0</v>
      </c>
      <c r="AF47" s="77">
        <v>0</v>
      </c>
      <c r="AG47" s="77">
        <v>0</v>
      </c>
      <c r="AH47" s="77">
        <v>0</v>
      </c>
      <c r="AI47" s="77">
        <v>0</v>
      </c>
      <c r="AJ47" s="77">
        <v>0</v>
      </c>
      <c r="AK47" s="77">
        <v>0</v>
      </c>
      <c r="AL47" s="77">
        <v>0</v>
      </c>
      <c r="AM47" s="77">
        <v>0</v>
      </c>
      <c r="AN47" s="77">
        <v>0</v>
      </c>
      <c r="AO47" s="77">
        <v>0</v>
      </c>
      <c r="AP47" s="248">
        <f t="shared" si="13"/>
        <v>0</v>
      </c>
    </row>
    <row r="48" spans="1:42" ht="18" customHeight="1">
      <c r="A48" s="201" t="s">
        <v>57</v>
      </c>
      <c r="B48" s="60">
        <v>0</v>
      </c>
      <c r="C48" s="60">
        <v>0</v>
      </c>
      <c r="D48" s="60">
        <v>0</v>
      </c>
      <c r="E48" s="60">
        <v>0</v>
      </c>
      <c r="F48" s="60">
        <v>0</v>
      </c>
      <c r="G48" s="60">
        <v>0</v>
      </c>
      <c r="H48" s="60">
        <v>0</v>
      </c>
      <c r="I48" s="60">
        <v>0</v>
      </c>
      <c r="J48" s="60">
        <v>0</v>
      </c>
      <c r="K48" s="60">
        <v>0</v>
      </c>
      <c r="L48" s="79">
        <v>0</v>
      </c>
      <c r="M48" s="60">
        <v>0</v>
      </c>
      <c r="N48" s="79">
        <v>0</v>
      </c>
      <c r="O48" s="61">
        <v>0</v>
      </c>
      <c r="P48" s="61">
        <v>0</v>
      </c>
      <c r="Q48" s="61">
        <v>0</v>
      </c>
      <c r="R48" s="62">
        <v>0</v>
      </c>
      <c r="S48" s="76">
        <v>0</v>
      </c>
      <c r="T48" s="57">
        <v>0</v>
      </c>
      <c r="U48" s="76">
        <v>0</v>
      </c>
      <c r="V48" s="57">
        <v>0</v>
      </c>
      <c r="W48" s="78">
        <v>0</v>
      </c>
      <c r="X48" s="77">
        <v>0</v>
      </c>
      <c r="Y48" s="77">
        <v>0</v>
      </c>
      <c r="Z48" s="78">
        <v>0</v>
      </c>
      <c r="AA48" s="77">
        <v>0</v>
      </c>
      <c r="AB48" s="77">
        <v>0</v>
      </c>
      <c r="AC48" s="77">
        <v>0</v>
      </c>
      <c r="AD48" s="77">
        <v>0</v>
      </c>
      <c r="AE48" s="77">
        <v>0</v>
      </c>
      <c r="AF48" s="77">
        <v>0</v>
      </c>
      <c r="AG48" s="77">
        <v>0</v>
      </c>
      <c r="AH48" s="77">
        <v>0</v>
      </c>
      <c r="AI48" s="77">
        <v>0</v>
      </c>
      <c r="AJ48" s="77">
        <v>0</v>
      </c>
      <c r="AK48" s="77">
        <v>0</v>
      </c>
      <c r="AL48" s="77">
        <v>0</v>
      </c>
      <c r="AM48" s="77">
        <v>0</v>
      </c>
      <c r="AN48" s="77">
        <v>0</v>
      </c>
      <c r="AO48" s="77">
        <v>0</v>
      </c>
      <c r="AP48" s="248">
        <f t="shared" si="13"/>
        <v>0</v>
      </c>
    </row>
    <row r="49" spans="1:42" ht="18" customHeight="1">
      <c r="A49" s="262" t="s">
        <v>164</v>
      </c>
      <c r="B49" s="60">
        <v>0</v>
      </c>
      <c r="C49" s="60">
        <v>0</v>
      </c>
      <c r="D49" s="60">
        <v>0</v>
      </c>
      <c r="E49" s="60">
        <v>0</v>
      </c>
      <c r="F49" s="60">
        <v>0</v>
      </c>
      <c r="G49" s="60">
        <v>0</v>
      </c>
      <c r="H49" s="60">
        <v>0</v>
      </c>
      <c r="I49" s="60">
        <v>0</v>
      </c>
      <c r="J49" s="60">
        <v>0</v>
      </c>
      <c r="K49" s="60">
        <v>0</v>
      </c>
      <c r="L49" s="79">
        <v>0</v>
      </c>
      <c r="M49" s="60">
        <v>0</v>
      </c>
      <c r="N49" s="79">
        <v>0</v>
      </c>
      <c r="O49" s="61">
        <v>0</v>
      </c>
      <c r="P49" s="61">
        <v>0</v>
      </c>
      <c r="Q49" s="61">
        <v>0</v>
      </c>
      <c r="R49" s="62">
        <v>0</v>
      </c>
      <c r="S49" s="76">
        <v>0</v>
      </c>
      <c r="T49" s="57">
        <v>0</v>
      </c>
      <c r="U49" s="76">
        <v>0</v>
      </c>
      <c r="V49" s="57">
        <v>0</v>
      </c>
      <c r="W49" s="78">
        <v>0</v>
      </c>
      <c r="X49" s="77">
        <v>0</v>
      </c>
      <c r="Y49" s="77">
        <v>0</v>
      </c>
      <c r="Z49" s="78">
        <v>0</v>
      </c>
      <c r="AA49" s="77">
        <v>0</v>
      </c>
      <c r="AB49" s="77">
        <v>0</v>
      </c>
      <c r="AC49" s="77">
        <v>0</v>
      </c>
      <c r="AD49" s="77">
        <v>0</v>
      </c>
      <c r="AE49" s="77">
        <v>0</v>
      </c>
      <c r="AF49" s="77">
        <v>0</v>
      </c>
      <c r="AG49" s="77">
        <v>0</v>
      </c>
      <c r="AH49" s="77">
        <v>0</v>
      </c>
      <c r="AI49" s="77">
        <v>0</v>
      </c>
      <c r="AJ49" s="77">
        <v>0</v>
      </c>
      <c r="AK49" s="77">
        <v>0</v>
      </c>
      <c r="AL49" s="77">
        <v>0</v>
      </c>
      <c r="AM49" s="77">
        <v>0</v>
      </c>
      <c r="AN49" s="77">
        <v>0</v>
      </c>
      <c r="AO49" s="77">
        <v>0</v>
      </c>
      <c r="AP49" s="248">
        <f t="shared" si="13"/>
        <v>0</v>
      </c>
    </row>
    <row r="50" spans="1:42" ht="18" customHeight="1">
      <c r="A50" s="262" t="s">
        <v>162</v>
      </c>
      <c r="B50" s="60">
        <v>0</v>
      </c>
      <c r="C50" s="60">
        <v>0</v>
      </c>
      <c r="D50" s="60">
        <v>0</v>
      </c>
      <c r="E50" s="60">
        <v>0</v>
      </c>
      <c r="F50" s="60">
        <v>0</v>
      </c>
      <c r="G50" s="60">
        <v>0</v>
      </c>
      <c r="H50" s="60">
        <v>0</v>
      </c>
      <c r="I50" s="60">
        <v>0</v>
      </c>
      <c r="J50" s="60">
        <v>0</v>
      </c>
      <c r="K50" s="60">
        <v>0</v>
      </c>
      <c r="L50" s="79">
        <v>0</v>
      </c>
      <c r="M50" s="60">
        <v>0</v>
      </c>
      <c r="N50" s="79">
        <v>0</v>
      </c>
      <c r="O50" s="61">
        <v>0</v>
      </c>
      <c r="P50" s="61">
        <v>0</v>
      </c>
      <c r="Q50" s="61">
        <v>0</v>
      </c>
      <c r="R50" s="62">
        <v>0</v>
      </c>
      <c r="S50" s="76">
        <v>0</v>
      </c>
      <c r="T50" s="57">
        <v>0</v>
      </c>
      <c r="U50" s="76">
        <v>0</v>
      </c>
      <c r="V50" s="57">
        <v>0</v>
      </c>
      <c r="W50" s="78">
        <v>0</v>
      </c>
      <c r="X50" s="77">
        <v>0</v>
      </c>
      <c r="Y50" s="77">
        <v>0</v>
      </c>
      <c r="Z50" s="78">
        <v>0</v>
      </c>
      <c r="AA50" s="77">
        <v>0</v>
      </c>
      <c r="AB50" s="77">
        <v>0</v>
      </c>
      <c r="AC50" s="77">
        <v>0</v>
      </c>
      <c r="AD50" s="77">
        <v>0</v>
      </c>
      <c r="AE50" s="77">
        <v>0</v>
      </c>
      <c r="AF50" s="77">
        <v>0</v>
      </c>
      <c r="AG50" s="77">
        <v>0</v>
      </c>
      <c r="AH50" s="77">
        <v>0</v>
      </c>
      <c r="AI50" s="77">
        <v>0</v>
      </c>
      <c r="AJ50" s="77">
        <v>0</v>
      </c>
      <c r="AK50" s="77">
        <v>0</v>
      </c>
      <c r="AL50" s="77">
        <v>0</v>
      </c>
      <c r="AM50" s="77">
        <v>0</v>
      </c>
      <c r="AN50" s="77">
        <v>0</v>
      </c>
      <c r="AO50" s="77">
        <v>0</v>
      </c>
      <c r="AP50" s="248">
        <f t="shared" si="13"/>
        <v>0</v>
      </c>
    </row>
    <row r="51" spans="1:42" ht="18" customHeight="1">
      <c r="A51" s="265"/>
      <c r="B51" s="180"/>
      <c r="C51" s="180"/>
      <c r="D51" s="181"/>
      <c r="E51" s="181"/>
      <c r="F51" s="181"/>
      <c r="G51" s="181"/>
      <c r="H51" s="181"/>
      <c r="I51" s="176"/>
      <c r="J51" s="176"/>
      <c r="K51" s="176"/>
      <c r="L51" s="251"/>
      <c r="M51" s="176"/>
      <c r="N51" s="182"/>
      <c r="O51" s="181"/>
      <c r="P51" s="181"/>
      <c r="Q51" s="181"/>
      <c r="R51" s="176"/>
      <c r="S51" s="182"/>
      <c r="T51" s="181"/>
      <c r="U51" s="182"/>
      <c r="V51" s="181"/>
      <c r="W51" s="252"/>
      <c r="X51" s="248"/>
      <c r="Y51" s="248"/>
      <c r="Z51" s="252"/>
      <c r="AA51" s="248"/>
      <c r="AB51" s="248"/>
      <c r="AC51" s="248"/>
      <c r="AD51" s="248"/>
      <c r="AE51" s="248"/>
      <c r="AF51" s="248"/>
      <c r="AG51" s="248"/>
      <c r="AH51" s="248"/>
      <c r="AI51" s="248"/>
      <c r="AJ51" s="248"/>
      <c r="AK51" s="248"/>
      <c r="AL51" s="248"/>
      <c r="AM51" s="248"/>
      <c r="AN51" s="248"/>
      <c r="AO51" s="248"/>
      <c r="AP51" s="248">
        <f t="shared" si="13"/>
        <v>0</v>
      </c>
    </row>
    <row r="52" spans="1:42" ht="18" customHeight="1" thickBot="1">
      <c r="A52" s="266" t="s">
        <v>58</v>
      </c>
      <c r="B52" s="184">
        <f>SUM(B45:B51)</f>
        <v>0</v>
      </c>
      <c r="C52" s="184">
        <f>SUM(C45:C51)</f>
        <v>0</v>
      </c>
      <c r="D52" s="185">
        <f aca="true" t="shared" si="14" ref="D52:AP52">SUM(D45:D51)</f>
        <v>0</v>
      </c>
      <c r="E52" s="185">
        <f>SUM(E45:E51)</f>
        <v>0</v>
      </c>
      <c r="F52" s="185">
        <f t="shared" si="14"/>
        <v>0</v>
      </c>
      <c r="G52" s="185">
        <f>SUM(G45:G51)</f>
        <v>0</v>
      </c>
      <c r="H52" s="185">
        <f t="shared" si="14"/>
        <v>0</v>
      </c>
      <c r="I52" s="185">
        <f t="shared" si="14"/>
        <v>0</v>
      </c>
      <c r="J52" s="185">
        <f>SUM(J45:J51)</f>
        <v>0</v>
      </c>
      <c r="K52" s="185">
        <f>SUM(K45:K51)</f>
        <v>0</v>
      </c>
      <c r="L52" s="186">
        <f>SUM(L45:L51)</f>
        <v>0</v>
      </c>
      <c r="M52" s="185">
        <f>SUM(M45:M51)</f>
        <v>0</v>
      </c>
      <c r="N52" s="186">
        <f t="shared" si="14"/>
        <v>0</v>
      </c>
      <c r="O52" s="185">
        <f t="shared" si="14"/>
        <v>0</v>
      </c>
      <c r="P52" s="185">
        <f t="shared" si="14"/>
        <v>0</v>
      </c>
      <c r="Q52" s="185">
        <f t="shared" si="14"/>
        <v>0</v>
      </c>
      <c r="R52" s="203">
        <f t="shared" si="14"/>
        <v>0</v>
      </c>
      <c r="S52" s="186">
        <f t="shared" si="14"/>
        <v>0</v>
      </c>
      <c r="T52" s="185">
        <f t="shared" si="14"/>
        <v>0</v>
      </c>
      <c r="U52" s="186">
        <f t="shared" si="14"/>
        <v>0</v>
      </c>
      <c r="V52" s="185">
        <f t="shared" si="14"/>
        <v>0</v>
      </c>
      <c r="W52" s="185">
        <f t="shared" si="14"/>
        <v>0</v>
      </c>
      <c r="X52" s="255">
        <f t="shared" si="14"/>
        <v>0</v>
      </c>
      <c r="Y52" s="255">
        <f>SUM(Y45:Y51)</f>
        <v>0</v>
      </c>
      <c r="Z52" s="254">
        <f>SUM(Z45:Z51)</f>
        <v>0</v>
      </c>
      <c r="AA52" s="255">
        <f t="shared" si="14"/>
        <v>0</v>
      </c>
      <c r="AB52" s="255">
        <f t="shared" si="14"/>
        <v>0</v>
      </c>
      <c r="AC52" s="255">
        <f t="shared" si="14"/>
        <v>0</v>
      </c>
      <c r="AD52" s="255">
        <f t="shared" si="14"/>
        <v>0</v>
      </c>
      <c r="AE52" s="255">
        <f t="shared" si="14"/>
        <v>0</v>
      </c>
      <c r="AF52" s="255">
        <f t="shared" si="14"/>
        <v>0</v>
      </c>
      <c r="AG52" s="255">
        <f t="shared" si="14"/>
        <v>0</v>
      </c>
      <c r="AH52" s="255">
        <f t="shared" si="14"/>
        <v>0</v>
      </c>
      <c r="AI52" s="255">
        <f>SUM(AI45:AI51)</f>
        <v>0</v>
      </c>
      <c r="AJ52" s="255">
        <f>SUM(AJ45:AJ51)</f>
        <v>0</v>
      </c>
      <c r="AK52" s="255">
        <f>SUM(AK45:AK51)</f>
        <v>0</v>
      </c>
      <c r="AL52" s="255">
        <f>SUM(AL45:AL51)</f>
        <v>0</v>
      </c>
      <c r="AM52" s="255">
        <f t="shared" si="14"/>
        <v>0</v>
      </c>
      <c r="AN52" s="255">
        <f t="shared" si="14"/>
        <v>0</v>
      </c>
      <c r="AO52" s="255">
        <f t="shared" si="14"/>
        <v>0</v>
      </c>
      <c r="AP52" s="255">
        <f t="shared" si="14"/>
        <v>0</v>
      </c>
    </row>
    <row r="53" spans="1:42" ht="18" customHeight="1" thickBot="1">
      <c r="A53" s="239" t="s">
        <v>59</v>
      </c>
      <c r="B53" s="187"/>
      <c r="C53" s="187"/>
      <c r="D53" s="188"/>
      <c r="E53" s="188"/>
      <c r="F53" s="188"/>
      <c r="G53" s="188"/>
      <c r="H53" s="188"/>
      <c r="I53" s="189"/>
      <c r="J53" s="189"/>
      <c r="K53" s="189"/>
      <c r="L53" s="256"/>
      <c r="M53" s="189"/>
      <c r="N53" s="190"/>
      <c r="O53" s="188"/>
      <c r="P53" s="188"/>
      <c r="Q53" s="188"/>
      <c r="R53" s="189"/>
      <c r="S53" s="190"/>
      <c r="T53" s="188"/>
      <c r="U53" s="190"/>
      <c r="V53" s="188"/>
      <c r="W53" s="257"/>
      <c r="X53" s="258"/>
      <c r="Y53" s="258"/>
      <c r="Z53" s="257"/>
      <c r="AA53" s="258"/>
      <c r="AB53" s="258"/>
      <c r="AC53" s="258"/>
      <c r="AD53" s="258"/>
      <c r="AE53" s="258"/>
      <c r="AF53" s="258"/>
      <c r="AG53" s="258"/>
      <c r="AH53" s="258"/>
      <c r="AI53" s="258"/>
      <c r="AJ53" s="258"/>
      <c r="AK53" s="258"/>
      <c r="AL53" s="258"/>
      <c r="AM53" s="258"/>
      <c r="AN53" s="258"/>
      <c r="AO53" s="258"/>
      <c r="AP53" s="258"/>
    </row>
    <row r="54" spans="1:42" ht="18" customHeight="1">
      <c r="A54" s="259" t="s">
        <v>226</v>
      </c>
      <c r="B54" s="60">
        <v>0</v>
      </c>
      <c r="C54" s="60">
        <v>0</v>
      </c>
      <c r="D54" s="60">
        <v>0</v>
      </c>
      <c r="E54" s="60">
        <v>0</v>
      </c>
      <c r="F54" s="60">
        <v>0</v>
      </c>
      <c r="G54" s="60">
        <v>0</v>
      </c>
      <c r="H54" s="60">
        <v>0</v>
      </c>
      <c r="I54" s="60">
        <v>0</v>
      </c>
      <c r="J54" s="60">
        <v>0</v>
      </c>
      <c r="K54" s="60">
        <v>0</v>
      </c>
      <c r="L54" s="85">
        <v>0</v>
      </c>
      <c r="M54" s="60">
        <v>0</v>
      </c>
      <c r="N54" s="79">
        <v>0</v>
      </c>
      <c r="O54" s="61">
        <v>0</v>
      </c>
      <c r="P54" s="61">
        <v>0</v>
      </c>
      <c r="Q54" s="61">
        <v>0</v>
      </c>
      <c r="R54" s="62">
        <v>0</v>
      </c>
      <c r="S54" s="76">
        <v>0</v>
      </c>
      <c r="T54" s="57">
        <v>0</v>
      </c>
      <c r="U54" s="76">
        <v>0</v>
      </c>
      <c r="V54" s="57">
        <v>0</v>
      </c>
      <c r="W54" s="87">
        <v>0</v>
      </c>
      <c r="X54" s="77">
        <v>0</v>
      </c>
      <c r="Y54" s="77">
        <v>0</v>
      </c>
      <c r="Z54" s="78">
        <v>0</v>
      </c>
      <c r="AA54" s="77">
        <v>0</v>
      </c>
      <c r="AB54" s="77">
        <v>0</v>
      </c>
      <c r="AC54" s="77">
        <v>0</v>
      </c>
      <c r="AD54" s="77">
        <v>0</v>
      </c>
      <c r="AE54" s="77">
        <v>0</v>
      </c>
      <c r="AF54" s="77">
        <v>0</v>
      </c>
      <c r="AG54" s="77">
        <v>0</v>
      </c>
      <c r="AH54" s="77">
        <v>0</v>
      </c>
      <c r="AI54" s="77">
        <v>0</v>
      </c>
      <c r="AJ54" s="77">
        <v>0</v>
      </c>
      <c r="AK54" s="77">
        <v>0</v>
      </c>
      <c r="AL54" s="77">
        <v>0</v>
      </c>
      <c r="AM54" s="77">
        <v>0</v>
      </c>
      <c r="AN54" s="77">
        <v>0</v>
      </c>
      <c r="AO54" s="77">
        <v>0</v>
      </c>
      <c r="AP54" s="248">
        <f aca="true" t="shared" si="15" ref="AP54:AP60">SUM(B54:AO54)</f>
        <v>0</v>
      </c>
    </row>
    <row r="55" spans="1:42" ht="18" customHeight="1">
      <c r="A55" s="260" t="s">
        <v>60</v>
      </c>
      <c r="B55" s="60">
        <v>0</v>
      </c>
      <c r="C55" s="60">
        <v>0</v>
      </c>
      <c r="D55" s="60">
        <v>0</v>
      </c>
      <c r="E55" s="60">
        <v>0</v>
      </c>
      <c r="F55" s="60">
        <v>0</v>
      </c>
      <c r="G55" s="60">
        <v>0</v>
      </c>
      <c r="H55" s="60">
        <v>0</v>
      </c>
      <c r="I55" s="60">
        <v>0</v>
      </c>
      <c r="J55" s="60">
        <v>0</v>
      </c>
      <c r="K55" s="60">
        <v>0</v>
      </c>
      <c r="L55" s="79">
        <v>0</v>
      </c>
      <c r="M55" s="60">
        <v>0</v>
      </c>
      <c r="N55" s="79">
        <v>0</v>
      </c>
      <c r="O55" s="61">
        <v>0</v>
      </c>
      <c r="P55" s="61">
        <v>0</v>
      </c>
      <c r="Q55" s="61">
        <v>0</v>
      </c>
      <c r="R55" s="62">
        <v>0</v>
      </c>
      <c r="S55" s="76">
        <v>0</v>
      </c>
      <c r="T55" s="57">
        <v>0</v>
      </c>
      <c r="U55" s="76">
        <v>0</v>
      </c>
      <c r="V55" s="57">
        <v>0</v>
      </c>
      <c r="W55" s="78">
        <v>0</v>
      </c>
      <c r="X55" s="77">
        <v>0</v>
      </c>
      <c r="Y55" s="77">
        <v>0</v>
      </c>
      <c r="Z55" s="78">
        <v>0</v>
      </c>
      <c r="AA55" s="77">
        <v>0</v>
      </c>
      <c r="AB55" s="77">
        <v>0</v>
      </c>
      <c r="AC55" s="77">
        <v>0</v>
      </c>
      <c r="AD55" s="77">
        <v>0</v>
      </c>
      <c r="AE55" s="77">
        <v>0</v>
      </c>
      <c r="AF55" s="77">
        <v>0</v>
      </c>
      <c r="AG55" s="77">
        <v>0</v>
      </c>
      <c r="AH55" s="77">
        <v>0</v>
      </c>
      <c r="AI55" s="77">
        <v>0</v>
      </c>
      <c r="AJ55" s="77">
        <v>0</v>
      </c>
      <c r="AK55" s="77">
        <v>0</v>
      </c>
      <c r="AL55" s="77">
        <v>0</v>
      </c>
      <c r="AM55" s="77">
        <v>0</v>
      </c>
      <c r="AN55" s="77">
        <v>0</v>
      </c>
      <c r="AO55" s="77">
        <v>0</v>
      </c>
      <c r="AP55" s="248">
        <f t="shared" si="15"/>
        <v>0</v>
      </c>
    </row>
    <row r="56" spans="1:42" ht="18" customHeight="1">
      <c r="A56" s="201" t="s">
        <v>61</v>
      </c>
      <c r="B56" s="60">
        <v>0</v>
      </c>
      <c r="C56" s="60">
        <v>0</v>
      </c>
      <c r="D56" s="60">
        <v>0</v>
      </c>
      <c r="E56" s="60">
        <v>0</v>
      </c>
      <c r="F56" s="60">
        <v>0</v>
      </c>
      <c r="G56" s="60">
        <v>0</v>
      </c>
      <c r="H56" s="60">
        <v>0</v>
      </c>
      <c r="I56" s="60">
        <v>0</v>
      </c>
      <c r="J56" s="60">
        <v>0</v>
      </c>
      <c r="K56" s="60">
        <v>0</v>
      </c>
      <c r="L56" s="79">
        <v>0</v>
      </c>
      <c r="M56" s="60">
        <v>0</v>
      </c>
      <c r="N56" s="79">
        <v>0</v>
      </c>
      <c r="O56" s="61">
        <v>0</v>
      </c>
      <c r="P56" s="61">
        <v>0</v>
      </c>
      <c r="Q56" s="61">
        <v>0</v>
      </c>
      <c r="R56" s="62">
        <v>0</v>
      </c>
      <c r="S56" s="76">
        <v>0</v>
      </c>
      <c r="T56" s="57">
        <v>0</v>
      </c>
      <c r="U56" s="76">
        <v>0</v>
      </c>
      <c r="V56" s="57">
        <v>0</v>
      </c>
      <c r="W56" s="78">
        <v>0</v>
      </c>
      <c r="X56" s="77">
        <v>0</v>
      </c>
      <c r="Y56" s="77">
        <v>0</v>
      </c>
      <c r="Z56" s="78">
        <v>0</v>
      </c>
      <c r="AA56" s="77">
        <v>0</v>
      </c>
      <c r="AB56" s="77">
        <v>0</v>
      </c>
      <c r="AC56" s="77">
        <v>0</v>
      </c>
      <c r="AD56" s="77">
        <v>0</v>
      </c>
      <c r="AE56" s="77">
        <v>0</v>
      </c>
      <c r="AF56" s="77">
        <v>0</v>
      </c>
      <c r="AG56" s="77">
        <v>0</v>
      </c>
      <c r="AH56" s="77">
        <v>0</v>
      </c>
      <c r="AI56" s="77">
        <v>0</v>
      </c>
      <c r="AJ56" s="77">
        <v>0</v>
      </c>
      <c r="AK56" s="77">
        <v>0</v>
      </c>
      <c r="AL56" s="77">
        <v>0</v>
      </c>
      <c r="AM56" s="77">
        <v>0</v>
      </c>
      <c r="AN56" s="77">
        <v>0</v>
      </c>
      <c r="AO56" s="77">
        <v>0</v>
      </c>
      <c r="AP56" s="248">
        <f t="shared" si="15"/>
        <v>0</v>
      </c>
    </row>
    <row r="57" spans="1:42" ht="18" customHeight="1">
      <c r="A57" s="201" t="s">
        <v>62</v>
      </c>
      <c r="B57" s="60">
        <v>0</v>
      </c>
      <c r="C57" s="60">
        <v>0</v>
      </c>
      <c r="D57" s="60">
        <v>0</v>
      </c>
      <c r="E57" s="60">
        <v>0</v>
      </c>
      <c r="F57" s="60">
        <v>0</v>
      </c>
      <c r="G57" s="60">
        <v>0</v>
      </c>
      <c r="H57" s="60">
        <v>0</v>
      </c>
      <c r="I57" s="60">
        <v>0</v>
      </c>
      <c r="J57" s="60">
        <v>0</v>
      </c>
      <c r="K57" s="60">
        <v>0</v>
      </c>
      <c r="L57" s="79">
        <v>0</v>
      </c>
      <c r="M57" s="60">
        <v>0</v>
      </c>
      <c r="N57" s="79">
        <v>0</v>
      </c>
      <c r="O57" s="61">
        <v>0</v>
      </c>
      <c r="P57" s="61">
        <v>0</v>
      </c>
      <c r="Q57" s="61">
        <v>0</v>
      </c>
      <c r="R57" s="62">
        <v>0</v>
      </c>
      <c r="S57" s="76">
        <v>0</v>
      </c>
      <c r="T57" s="57">
        <v>0</v>
      </c>
      <c r="U57" s="76">
        <v>0</v>
      </c>
      <c r="V57" s="57">
        <v>0</v>
      </c>
      <c r="W57" s="78">
        <v>0</v>
      </c>
      <c r="X57" s="77">
        <v>0</v>
      </c>
      <c r="Y57" s="77">
        <v>0</v>
      </c>
      <c r="Z57" s="78">
        <v>0</v>
      </c>
      <c r="AA57" s="77">
        <v>0</v>
      </c>
      <c r="AB57" s="77">
        <v>0</v>
      </c>
      <c r="AC57" s="77">
        <v>0</v>
      </c>
      <c r="AD57" s="77">
        <v>0</v>
      </c>
      <c r="AE57" s="77">
        <v>0</v>
      </c>
      <c r="AF57" s="77">
        <v>0</v>
      </c>
      <c r="AG57" s="77">
        <v>0</v>
      </c>
      <c r="AH57" s="77">
        <v>0</v>
      </c>
      <c r="AI57" s="77">
        <v>0</v>
      </c>
      <c r="AJ57" s="77">
        <v>0</v>
      </c>
      <c r="AK57" s="77">
        <v>0</v>
      </c>
      <c r="AL57" s="77">
        <v>0</v>
      </c>
      <c r="AM57" s="77">
        <v>0</v>
      </c>
      <c r="AN57" s="77">
        <v>0</v>
      </c>
      <c r="AO57" s="77">
        <v>0</v>
      </c>
      <c r="AP57" s="248">
        <f t="shared" si="15"/>
        <v>0</v>
      </c>
    </row>
    <row r="58" spans="1:42" ht="18" customHeight="1">
      <c r="A58" s="201" t="s">
        <v>170</v>
      </c>
      <c r="B58" s="180"/>
      <c r="C58" s="64">
        <v>0</v>
      </c>
      <c r="D58" s="181"/>
      <c r="E58" s="57">
        <v>0</v>
      </c>
      <c r="F58" s="181"/>
      <c r="G58" s="57">
        <v>0</v>
      </c>
      <c r="H58" s="181"/>
      <c r="I58" s="58">
        <v>0</v>
      </c>
      <c r="J58" s="176"/>
      <c r="K58" s="58">
        <v>0</v>
      </c>
      <c r="L58" s="251"/>
      <c r="M58" s="58">
        <v>0</v>
      </c>
      <c r="N58" s="79">
        <v>0</v>
      </c>
      <c r="O58" s="61">
        <v>0</v>
      </c>
      <c r="P58" s="61">
        <v>0</v>
      </c>
      <c r="Q58" s="61">
        <v>0</v>
      </c>
      <c r="R58" s="62">
        <v>0</v>
      </c>
      <c r="S58" s="76">
        <v>0</v>
      </c>
      <c r="T58" s="57">
        <v>0</v>
      </c>
      <c r="U58" s="76">
        <v>0</v>
      </c>
      <c r="V58" s="57">
        <v>0</v>
      </c>
      <c r="W58" s="78">
        <v>0</v>
      </c>
      <c r="X58" s="77">
        <v>0</v>
      </c>
      <c r="Y58" s="77">
        <v>0</v>
      </c>
      <c r="Z58" s="78">
        <v>0</v>
      </c>
      <c r="AA58" s="77">
        <v>0</v>
      </c>
      <c r="AB58" s="77">
        <v>0</v>
      </c>
      <c r="AC58" s="77">
        <v>0</v>
      </c>
      <c r="AD58" s="77">
        <v>0</v>
      </c>
      <c r="AE58" s="77">
        <v>0</v>
      </c>
      <c r="AF58" s="77">
        <v>0</v>
      </c>
      <c r="AG58" s="77">
        <v>0</v>
      </c>
      <c r="AH58" s="77">
        <v>0</v>
      </c>
      <c r="AI58" s="77">
        <v>0</v>
      </c>
      <c r="AJ58" s="77">
        <v>0</v>
      </c>
      <c r="AK58" s="77">
        <v>0</v>
      </c>
      <c r="AL58" s="77">
        <v>0</v>
      </c>
      <c r="AM58" s="77">
        <v>0</v>
      </c>
      <c r="AN58" s="77">
        <v>0</v>
      </c>
      <c r="AO58" s="77">
        <v>0</v>
      </c>
      <c r="AP58" s="248">
        <f t="shared" si="15"/>
        <v>0</v>
      </c>
    </row>
    <row r="59" spans="1:42" ht="18" customHeight="1">
      <c r="A59" s="201" t="s">
        <v>162</v>
      </c>
      <c r="B59" s="64">
        <v>0</v>
      </c>
      <c r="C59" s="64">
        <v>0</v>
      </c>
      <c r="D59" s="57">
        <v>0</v>
      </c>
      <c r="E59" s="57">
        <v>0</v>
      </c>
      <c r="F59" s="57">
        <v>0</v>
      </c>
      <c r="G59" s="57">
        <v>0</v>
      </c>
      <c r="H59" s="57">
        <v>0</v>
      </c>
      <c r="I59" s="58">
        <v>0</v>
      </c>
      <c r="J59" s="58">
        <v>0</v>
      </c>
      <c r="K59" s="58">
        <v>0</v>
      </c>
      <c r="L59" s="59">
        <v>0</v>
      </c>
      <c r="M59" s="58">
        <v>0</v>
      </c>
      <c r="N59" s="79">
        <v>0</v>
      </c>
      <c r="O59" s="61">
        <v>0</v>
      </c>
      <c r="P59" s="61">
        <v>0</v>
      </c>
      <c r="Q59" s="61">
        <v>0</v>
      </c>
      <c r="R59" s="62">
        <v>0</v>
      </c>
      <c r="S59" s="76">
        <v>0</v>
      </c>
      <c r="T59" s="57">
        <v>0</v>
      </c>
      <c r="U59" s="76">
        <v>0</v>
      </c>
      <c r="V59" s="57">
        <v>0</v>
      </c>
      <c r="W59" s="78">
        <v>0</v>
      </c>
      <c r="X59" s="77">
        <v>0</v>
      </c>
      <c r="Y59" s="77">
        <v>0</v>
      </c>
      <c r="Z59" s="78">
        <v>0</v>
      </c>
      <c r="AA59" s="77">
        <v>0</v>
      </c>
      <c r="AB59" s="77">
        <v>0</v>
      </c>
      <c r="AC59" s="77">
        <v>0</v>
      </c>
      <c r="AD59" s="77">
        <v>0</v>
      </c>
      <c r="AE59" s="77">
        <v>0</v>
      </c>
      <c r="AF59" s="77">
        <v>0</v>
      </c>
      <c r="AG59" s="77">
        <v>0</v>
      </c>
      <c r="AH59" s="77">
        <v>0</v>
      </c>
      <c r="AI59" s="77">
        <v>0</v>
      </c>
      <c r="AJ59" s="77">
        <v>0</v>
      </c>
      <c r="AK59" s="77">
        <v>0</v>
      </c>
      <c r="AL59" s="77">
        <v>0</v>
      </c>
      <c r="AM59" s="77">
        <v>0</v>
      </c>
      <c r="AN59" s="77">
        <v>0</v>
      </c>
      <c r="AO59" s="77">
        <v>0</v>
      </c>
      <c r="AP59" s="248">
        <f t="shared" si="15"/>
        <v>0</v>
      </c>
    </row>
    <row r="60" spans="1:42" ht="18" customHeight="1">
      <c r="A60" s="265"/>
      <c r="B60" s="180"/>
      <c r="C60" s="180"/>
      <c r="D60" s="181"/>
      <c r="E60" s="181"/>
      <c r="F60" s="181"/>
      <c r="G60" s="181"/>
      <c r="H60" s="181"/>
      <c r="I60" s="176"/>
      <c r="J60" s="176"/>
      <c r="K60" s="176"/>
      <c r="L60" s="251"/>
      <c r="M60" s="176"/>
      <c r="N60" s="182"/>
      <c r="O60" s="181"/>
      <c r="P60" s="181"/>
      <c r="Q60" s="181"/>
      <c r="R60" s="176"/>
      <c r="S60" s="182"/>
      <c r="T60" s="181"/>
      <c r="U60" s="182"/>
      <c r="V60" s="181"/>
      <c r="W60" s="252"/>
      <c r="X60" s="248"/>
      <c r="Y60" s="248"/>
      <c r="Z60" s="252"/>
      <c r="AA60" s="248"/>
      <c r="AB60" s="248"/>
      <c r="AC60" s="248"/>
      <c r="AD60" s="248"/>
      <c r="AE60" s="248"/>
      <c r="AF60" s="248"/>
      <c r="AG60" s="248"/>
      <c r="AH60" s="248"/>
      <c r="AI60" s="248"/>
      <c r="AJ60" s="248"/>
      <c r="AK60" s="248"/>
      <c r="AL60" s="248"/>
      <c r="AM60" s="248"/>
      <c r="AN60" s="248"/>
      <c r="AO60" s="248"/>
      <c r="AP60" s="248">
        <f t="shared" si="15"/>
        <v>0</v>
      </c>
    </row>
    <row r="61" spans="1:42" ht="18" customHeight="1" thickBot="1">
      <c r="A61" s="266" t="s">
        <v>63</v>
      </c>
      <c r="B61" s="184">
        <f aca="true" t="shared" si="16" ref="B61:J61">SUM(B54:B60)</f>
        <v>0</v>
      </c>
      <c r="C61" s="184">
        <f t="shared" si="16"/>
        <v>0</v>
      </c>
      <c r="D61" s="184">
        <f t="shared" si="16"/>
        <v>0</v>
      </c>
      <c r="E61" s="184">
        <f t="shared" si="16"/>
        <v>0</v>
      </c>
      <c r="F61" s="184">
        <f t="shared" si="16"/>
        <v>0</v>
      </c>
      <c r="G61" s="184">
        <f t="shared" si="16"/>
        <v>0</v>
      </c>
      <c r="H61" s="184">
        <f t="shared" si="16"/>
        <v>0</v>
      </c>
      <c r="I61" s="184">
        <f t="shared" si="16"/>
        <v>0</v>
      </c>
      <c r="J61" s="184">
        <f t="shared" si="16"/>
        <v>0</v>
      </c>
      <c r="K61" s="185">
        <f>SUM(K55:K60)</f>
        <v>0</v>
      </c>
      <c r="L61" s="186">
        <f>SUM(L54:L60)</f>
        <v>0</v>
      </c>
      <c r="M61" s="185">
        <f>SUM(M55:M60)</f>
        <v>0</v>
      </c>
      <c r="N61" s="186">
        <f aca="true" t="shared" si="17" ref="N61:W61">SUM(N54:N60)</f>
        <v>0</v>
      </c>
      <c r="O61" s="185">
        <f t="shared" si="17"/>
        <v>0</v>
      </c>
      <c r="P61" s="185">
        <f t="shared" si="17"/>
        <v>0</v>
      </c>
      <c r="Q61" s="185">
        <f t="shared" si="17"/>
        <v>0</v>
      </c>
      <c r="R61" s="203">
        <f t="shared" si="17"/>
        <v>0</v>
      </c>
      <c r="S61" s="186">
        <f t="shared" si="17"/>
        <v>0</v>
      </c>
      <c r="T61" s="185">
        <f t="shared" si="17"/>
        <v>0</v>
      </c>
      <c r="U61" s="186">
        <f t="shared" si="17"/>
        <v>0</v>
      </c>
      <c r="V61" s="185">
        <f t="shared" si="17"/>
        <v>0</v>
      </c>
      <c r="W61" s="185">
        <f t="shared" si="17"/>
        <v>0</v>
      </c>
      <c r="X61" s="255">
        <f aca="true" t="shared" si="18" ref="X61:AO61">SUM(X54:X60)</f>
        <v>0</v>
      </c>
      <c r="Y61" s="255">
        <f t="shared" si="18"/>
        <v>0</v>
      </c>
      <c r="Z61" s="254">
        <f t="shared" si="18"/>
        <v>0</v>
      </c>
      <c r="AA61" s="255">
        <f t="shared" si="18"/>
        <v>0</v>
      </c>
      <c r="AB61" s="255">
        <f t="shared" si="18"/>
        <v>0</v>
      </c>
      <c r="AC61" s="255">
        <f t="shared" si="18"/>
        <v>0</v>
      </c>
      <c r="AD61" s="255">
        <f t="shared" si="18"/>
        <v>0</v>
      </c>
      <c r="AE61" s="255">
        <f t="shared" si="18"/>
        <v>0</v>
      </c>
      <c r="AF61" s="255">
        <f t="shared" si="18"/>
        <v>0</v>
      </c>
      <c r="AG61" s="255">
        <f t="shared" si="18"/>
        <v>0</v>
      </c>
      <c r="AH61" s="255">
        <f t="shared" si="18"/>
        <v>0</v>
      </c>
      <c r="AI61" s="255">
        <f t="shared" si="18"/>
        <v>0</v>
      </c>
      <c r="AJ61" s="255">
        <f t="shared" si="18"/>
        <v>0</v>
      </c>
      <c r="AK61" s="255">
        <f t="shared" si="18"/>
        <v>0</v>
      </c>
      <c r="AL61" s="255">
        <f t="shared" si="18"/>
        <v>0</v>
      </c>
      <c r="AM61" s="255">
        <f t="shared" si="18"/>
        <v>0</v>
      </c>
      <c r="AN61" s="255">
        <f t="shared" si="18"/>
        <v>0</v>
      </c>
      <c r="AO61" s="255">
        <f t="shared" si="18"/>
        <v>0</v>
      </c>
      <c r="AP61" s="255">
        <f>SUM(AP54:AP60)</f>
        <v>0</v>
      </c>
    </row>
    <row r="62" spans="1:42" ht="18" customHeight="1" thickBot="1">
      <c r="A62" s="239" t="s">
        <v>64</v>
      </c>
      <c r="B62" s="187"/>
      <c r="C62" s="187"/>
      <c r="D62" s="188"/>
      <c r="E62" s="188"/>
      <c r="F62" s="188"/>
      <c r="G62" s="188"/>
      <c r="H62" s="188"/>
      <c r="I62" s="189"/>
      <c r="J62" s="189"/>
      <c r="K62" s="189"/>
      <c r="L62" s="256"/>
      <c r="M62" s="189"/>
      <c r="N62" s="190"/>
      <c r="O62" s="188"/>
      <c r="P62" s="188"/>
      <c r="Q62" s="188"/>
      <c r="R62" s="189"/>
      <c r="S62" s="190"/>
      <c r="T62" s="188"/>
      <c r="U62" s="190"/>
      <c r="V62" s="188"/>
      <c r="W62" s="257"/>
      <c r="X62" s="258"/>
      <c r="Y62" s="258"/>
      <c r="Z62" s="257"/>
      <c r="AA62" s="258"/>
      <c r="AB62" s="258"/>
      <c r="AC62" s="258"/>
      <c r="AD62" s="258"/>
      <c r="AE62" s="258"/>
      <c r="AF62" s="258"/>
      <c r="AG62" s="258"/>
      <c r="AH62" s="258"/>
      <c r="AI62" s="258"/>
      <c r="AJ62" s="258"/>
      <c r="AK62" s="258"/>
      <c r="AL62" s="258"/>
      <c r="AM62" s="258"/>
      <c r="AN62" s="258"/>
      <c r="AO62" s="258"/>
      <c r="AP62" s="258"/>
    </row>
    <row r="63" spans="1:42" ht="18" customHeight="1">
      <c r="A63" s="259" t="s">
        <v>179</v>
      </c>
      <c r="B63" s="60">
        <v>0</v>
      </c>
      <c r="C63" s="60">
        <v>0</v>
      </c>
      <c r="D63" s="60">
        <v>0</v>
      </c>
      <c r="E63" s="60">
        <v>0</v>
      </c>
      <c r="F63" s="60">
        <v>0</v>
      </c>
      <c r="G63" s="60">
        <v>0</v>
      </c>
      <c r="H63" s="60">
        <v>0</v>
      </c>
      <c r="I63" s="60">
        <v>0</v>
      </c>
      <c r="J63" s="60">
        <v>0</v>
      </c>
      <c r="K63" s="60">
        <v>0</v>
      </c>
      <c r="L63" s="85">
        <v>0</v>
      </c>
      <c r="M63" s="60">
        <v>0</v>
      </c>
      <c r="N63" s="79">
        <v>0</v>
      </c>
      <c r="O63" s="61">
        <v>0</v>
      </c>
      <c r="P63" s="61">
        <v>0</v>
      </c>
      <c r="Q63" s="61">
        <v>0</v>
      </c>
      <c r="R63" s="62">
        <v>0</v>
      </c>
      <c r="S63" s="76">
        <v>0</v>
      </c>
      <c r="T63" s="57">
        <v>0</v>
      </c>
      <c r="U63" s="76">
        <v>0</v>
      </c>
      <c r="V63" s="57">
        <v>0</v>
      </c>
      <c r="W63" s="87">
        <v>0</v>
      </c>
      <c r="X63" s="77">
        <v>0</v>
      </c>
      <c r="Y63" s="77">
        <v>0</v>
      </c>
      <c r="Z63" s="78">
        <v>0</v>
      </c>
      <c r="AA63" s="77">
        <v>0</v>
      </c>
      <c r="AB63" s="77">
        <v>0</v>
      </c>
      <c r="AC63" s="77">
        <v>0</v>
      </c>
      <c r="AD63" s="77">
        <v>0</v>
      </c>
      <c r="AE63" s="77">
        <v>0</v>
      </c>
      <c r="AF63" s="77">
        <v>0</v>
      </c>
      <c r="AG63" s="77">
        <v>0</v>
      </c>
      <c r="AH63" s="77">
        <v>0</v>
      </c>
      <c r="AI63" s="77">
        <v>0</v>
      </c>
      <c r="AJ63" s="77">
        <v>0</v>
      </c>
      <c r="AK63" s="77">
        <v>0</v>
      </c>
      <c r="AL63" s="77">
        <v>0</v>
      </c>
      <c r="AM63" s="77">
        <v>0</v>
      </c>
      <c r="AN63" s="77">
        <v>0</v>
      </c>
      <c r="AO63" s="77">
        <v>0</v>
      </c>
      <c r="AP63" s="248">
        <f aca="true" t="shared" si="19" ref="AP63:AP72">SUM(B63:AO63)</f>
        <v>0</v>
      </c>
    </row>
    <row r="64" spans="1:42" ht="18" customHeight="1">
      <c r="A64" s="259" t="s">
        <v>180</v>
      </c>
      <c r="B64" s="60">
        <v>0</v>
      </c>
      <c r="C64" s="60">
        <v>0</v>
      </c>
      <c r="D64" s="60">
        <v>0</v>
      </c>
      <c r="E64" s="60">
        <v>0</v>
      </c>
      <c r="F64" s="60">
        <v>0</v>
      </c>
      <c r="G64" s="60">
        <v>0</v>
      </c>
      <c r="H64" s="60">
        <v>0</v>
      </c>
      <c r="I64" s="60">
        <v>0</v>
      </c>
      <c r="J64" s="60">
        <v>0</v>
      </c>
      <c r="K64" s="60">
        <v>0</v>
      </c>
      <c r="L64" s="79">
        <v>0</v>
      </c>
      <c r="M64" s="60">
        <v>0</v>
      </c>
      <c r="N64" s="79">
        <v>0</v>
      </c>
      <c r="O64" s="61">
        <v>0</v>
      </c>
      <c r="P64" s="61">
        <v>0</v>
      </c>
      <c r="Q64" s="61">
        <v>0</v>
      </c>
      <c r="R64" s="62">
        <v>0</v>
      </c>
      <c r="S64" s="76">
        <v>0</v>
      </c>
      <c r="T64" s="57">
        <v>0</v>
      </c>
      <c r="U64" s="76">
        <v>0</v>
      </c>
      <c r="V64" s="57">
        <v>0</v>
      </c>
      <c r="W64" s="78">
        <v>0</v>
      </c>
      <c r="X64" s="77">
        <v>0</v>
      </c>
      <c r="Y64" s="77">
        <v>0</v>
      </c>
      <c r="Z64" s="78">
        <v>0</v>
      </c>
      <c r="AA64" s="77">
        <v>0</v>
      </c>
      <c r="AB64" s="77">
        <v>0</v>
      </c>
      <c r="AC64" s="77">
        <v>0</v>
      </c>
      <c r="AD64" s="77">
        <v>0</v>
      </c>
      <c r="AE64" s="77">
        <v>0</v>
      </c>
      <c r="AF64" s="77">
        <v>0</v>
      </c>
      <c r="AG64" s="77">
        <v>0</v>
      </c>
      <c r="AH64" s="77">
        <v>0</v>
      </c>
      <c r="AI64" s="77">
        <v>0</v>
      </c>
      <c r="AJ64" s="77">
        <v>0</v>
      </c>
      <c r="AK64" s="77">
        <v>0</v>
      </c>
      <c r="AL64" s="77">
        <v>0</v>
      </c>
      <c r="AM64" s="77">
        <v>0</v>
      </c>
      <c r="AN64" s="77">
        <v>0</v>
      </c>
      <c r="AO64" s="77">
        <v>0</v>
      </c>
      <c r="AP64" s="248">
        <f t="shared" si="19"/>
        <v>0</v>
      </c>
    </row>
    <row r="65" spans="1:42" ht="18" customHeight="1">
      <c r="A65" s="259" t="s">
        <v>230</v>
      </c>
      <c r="B65" s="60">
        <v>0</v>
      </c>
      <c r="C65" s="60">
        <v>0</v>
      </c>
      <c r="D65" s="60">
        <v>0</v>
      </c>
      <c r="E65" s="60">
        <v>0</v>
      </c>
      <c r="F65" s="60">
        <v>0</v>
      </c>
      <c r="G65" s="60">
        <v>0</v>
      </c>
      <c r="H65" s="60">
        <v>0</v>
      </c>
      <c r="I65" s="60">
        <v>0</v>
      </c>
      <c r="J65" s="60">
        <v>0</v>
      </c>
      <c r="K65" s="60">
        <v>0</v>
      </c>
      <c r="L65" s="79">
        <v>0</v>
      </c>
      <c r="M65" s="60">
        <v>0</v>
      </c>
      <c r="N65" s="79">
        <v>0</v>
      </c>
      <c r="O65" s="61">
        <v>0</v>
      </c>
      <c r="P65" s="61">
        <v>0</v>
      </c>
      <c r="Q65" s="61">
        <v>0</v>
      </c>
      <c r="R65" s="62">
        <v>0</v>
      </c>
      <c r="S65" s="76">
        <v>0</v>
      </c>
      <c r="T65" s="57">
        <v>0</v>
      </c>
      <c r="U65" s="76">
        <v>0</v>
      </c>
      <c r="V65" s="57">
        <v>0</v>
      </c>
      <c r="W65" s="78">
        <v>0</v>
      </c>
      <c r="X65" s="77">
        <v>0</v>
      </c>
      <c r="Y65" s="77">
        <v>0</v>
      </c>
      <c r="Z65" s="78">
        <v>0</v>
      </c>
      <c r="AA65" s="77">
        <v>0</v>
      </c>
      <c r="AB65" s="77">
        <v>0</v>
      </c>
      <c r="AC65" s="77">
        <v>0</v>
      </c>
      <c r="AD65" s="77">
        <v>0</v>
      </c>
      <c r="AE65" s="77">
        <v>0</v>
      </c>
      <c r="AF65" s="77">
        <v>0</v>
      </c>
      <c r="AG65" s="77">
        <v>0</v>
      </c>
      <c r="AH65" s="77">
        <v>0</v>
      </c>
      <c r="AI65" s="77">
        <v>0</v>
      </c>
      <c r="AJ65" s="77">
        <v>0</v>
      </c>
      <c r="AK65" s="77">
        <v>0</v>
      </c>
      <c r="AL65" s="77">
        <v>0</v>
      </c>
      <c r="AM65" s="77">
        <v>0</v>
      </c>
      <c r="AN65" s="77">
        <v>0</v>
      </c>
      <c r="AO65" s="77">
        <v>0</v>
      </c>
      <c r="AP65" s="248">
        <f t="shared" si="19"/>
        <v>0</v>
      </c>
    </row>
    <row r="66" spans="1:42" ht="18" customHeight="1">
      <c r="A66" s="259" t="s">
        <v>174</v>
      </c>
      <c r="B66" s="60">
        <v>0</v>
      </c>
      <c r="C66" s="60">
        <v>0</v>
      </c>
      <c r="D66" s="60">
        <v>0</v>
      </c>
      <c r="E66" s="60">
        <v>0</v>
      </c>
      <c r="F66" s="60">
        <v>0</v>
      </c>
      <c r="G66" s="60">
        <v>0</v>
      </c>
      <c r="H66" s="60">
        <v>0</v>
      </c>
      <c r="I66" s="60">
        <v>0</v>
      </c>
      <c r="J66" s="60">
        <v>0</v>
      </c>
      <c r="K66" s="60">
        <v>0</v>
      </c>
      <c r="L66" s="79">
        <v>0</v>
      </c>
      <c r="M66" s="60">
        <v>0</v>
      </c>
      <c r="N66" s="79">
        <v>0</v>
      </c>
      <c r="O66" s="61">
        <v>0</v>
      </c>
      <c r="P66" s="61">
        <v>0</v>
      </c>
      <c r="Q66" s="61">
        <v>0</v>
      </c>
      <c r="R66" s="62">
        <v>0</v>
      </c>
      <c r="S66" s="76">
        <v>0</v>
      </c>
      <c r="T66" s="57">
        <v>0</v>
      </c>
      <c r="U66" s="76">
        <v>0</v>
      </c>
      <c r="V66" s="57">
        <v>0</v>
      </c>
      <c r="W66" s="78">
        <v>0</v>
      </c>
      <c r="X66" s="77">
        <v>0</v>
      </c>
      <c r="Y66" s="77">
        <v>0</v>
      </c>
      <c r="Z66" s="78">
        <v>0</v>
      </c>
      <c r="AA66" s="77">
        <v>0</v>
      </c>
      <c r="AB66" s="77">
        <v>0</v>
      </c>
      <c r="AC66" s="77">
        <v>0</v>
      </c>
      <c r="AD66" s="77">
        <v>0</v>
      </c>
      <c r="AE66" s="77">
        <v>0</v>
      </c>
      <c r="AF66" s="77">
        <v>0</v>
      </c>
      <c r="AG66" s="77">
        <v>0</v>
      </c>
      <c r="AH66" s="77">
        <v>0</v>
      </c>
      <c r="AI66" s="77">
        <v>0</v>
      </c>
      <c r="AJ66" s="77">
        <v>0</v>
      </c>
      <c r="AK66" s="77">
        <v>0</v>
      </c>
      <c r="AL66" s="77">
        <v>0</v>
      </c>
      <c r="AM66" s="77">
        <v>0</v>
      </c>
      <c r="AN66" s="77">
        <v>0</v>
      </c>
      <c r="AO66" s="77">
        <v>0</v>
      </c>
      <c r="AP66" s="248">
        <f t="shared" si="19"/>
        <v>0</v>
      </c>
    </row>
    <row r="67" spans="1:42" ht="18" customHeight="1">
      <c r="A67" s="259" t="s">
        <v>175</v>
      </c>
      <c r="B67" s="60">
        <v>0</v>
      </c>
      <c r="C67" s="60">
        <v>0</v>
      </c>
      <c r="D67" s="60">
        <v>0</v>
      </c>
      <c r="E67" s="60">
        <v>0</v>
      </c>
      <c r="F67" s="60">
        <v>0</v>
      </c>
      <c r="G67" s="60">
        <v>0</v>
      </c>
      <c r="H67" s="60">
        <v>0</v>
      </c>
      <c r="I67" s="60">
        <v>0</v>
      </c>
      <c r="J67" s="60">
        <v>0</v>
      </c>
      <c r="K67" s="60">
        <v>0</v>
      </c>
      <c r="L67" s="79">
        <v>0</v>
      </c>
      <c r="M67" s="60">
        <v>0</v>
      </c>
      <c r="N67" s="79">
        <v>0</v>
      </c>
      <c r="O67" s="61">
        <v>0</v>
      </c>
      <c r="P67" s="61">
        <v>0</v>
      </c>
      <c r="Q67" s="61">
        <v>0</v>
      </c>
      <c r="R67" s="62">
        <v>0</v>
      </c>
      <c r="S67" s="76">
        <v>0</v>
      </c>
      <c r="T67" s="57">
        <v>0</v>
      </c>
      <c r="U67" s="76">
        <v>0</v>
      </c>
      <c r="V67" s="57">
        <v>0</v>
      </c>
      <c r="W67" s="78">
        <v>0</v>
      </c>
      <c r="X67" s="77">
        <v>0</v>
      </c>
      <c r="Y67" s="77">
        <v>0</v>
      </c>
      <c r="Z67" s="78">
        <v>0</v>
      </c>
      <c r="AA67" s="77">
        <v>0</v>
      </c>
      <c r="AB67" s="77">
        <v>0</v>
      </c>
      <c r="AC67" s="77">
        <v>0</v>
      </c>
      <c r="AD67" s="77">
        <v>0</v>
      </c>
      <c r="AE67" s="77">
        <v>0</v>
      </c>
      <c r="AF67" s="77">
        <v>0</v>
      </c>
      <c r="AG67" s="77">
        <v>0</v>
      </c>
      <c r="AH67" s="77">
        <v>0</v>
      </c>
      <c r="AI67" s="77">
        <v>0</v>
      </c>
      <c r="AJ67" s="77">
        <v>0</v>
      </c>
      <c r="AK67" s="77">
        <v>0</v>
      </c>
      <c r="AL67" s="77">
        <v>0</v>
      </c>
      <c r="AM67" s="77">
        <v>0</v>
      </c>
      <c r="AN67" s="77">
        <v>0</v>
      </c>
      <c r="AO67" s="77">
        <v>0</v>
      </c>
      <c r="AP67" s="248">
        <f t="shared" si="19"/>
        <v>0</v>
      </c>
    </row>
    <row r="68" spans="1:42" ht="18" customHeight="1">
      <c r="A68" s="260" t="s">
        <v>176</v>
      </c>
      <c r="B68" s="60">
        <v>0</v>
      </c>
      <c r="C68" s="60">
        <v>0</v>
      </c>
      <c r="D68" s="60">
        <v>0</v>
      </c>
      <c r="E68" s="60">
        <v>0</v>
      </c>
      <c r="F68" s="60">
        <v>0</v>
      </c>
      <c r="G68" s="60">
        <v>0</v>
      </c>
      <c r="H68" s="60">
        <v>0</v>
      </c>
      <c r="I68" s="60">
        <v>0</v>
      </c>
      <c r="J68" s="60">
        <v>0</v>
      </c>
      <c r="K68" s="60">
        <v>0</v>
      </c>
      <c r="L68" s="79">
        <v>0</v>
      </c>
      <c r="M68" s="60">
        <v>0</v>
      </c>
      <c r="N68" s="79">
        <v>0</v>
      </c>
      <c r="O68" s="61">
        <v>0</v>
      </c>
      <c r="P68" s="61">
        <v>0</v>
      </c>
      <c r="Q68" s="61">
        <v>0</v>
      </c>
      <c r="R68" s="62">
        <v>0</v>
      </c>
      <c r="S68" s="76">
        <v>0</v>
      </c>
      <c r="T68" s="57">
        <v>0</v>
      </c>
      <c r="U68" s="76">
        <v>0</v>
      </c>
      <c r="V68" s="57">
        <v>0</v>
      </c>
      <c r="W68" s="78">
        <v>0</v>
      </c>
      <c r="X68" s="77">
        <v>0</v>
      </c>
      <c r="Y68" s="77">
        <v>0</v>
      </c>
      <c r="Z68" s="78">
        <v>0</v>
      </c>
      <c r="AA68" s="77">
        <v>0</v>
      </c>
      <c r="AB68" s="77">
        <v>0</v>
      </c>
      <c r="AC68" s="77">
        <v>0</v>
      </c>
      <c r="AD68" s="77">
        <v>0</v>
      </c>
      <c r="AE68" s="77">
        <v>0</v>
      </c>
      <c r="AF68" s="77">
        <v>0</v>
      </c>
      <c r="AG68" s="77">
        <v>0</v>
      </c>
      <c r="AH68" s="77">
        <v>0</v>
      </c>
      <c r="AI68" s="77">
        <v>0</v>
      </c>
      <c r="AJ68" s="77">
        <v>0</v>
      </c>
      <c r="AK68" s="77">
        <v>0</v>
      </c>
      <c r="AL68" s="77">
        <v>0</v>
      </c>
      <c r="AM68" s="77">
        <v>0</v>
      </c>
      <c r="AN68" s="77">
        <v>0</v>
      </c>
      <c r="AO68" s="77">
        <v>0</v>
      </c>
      <c r="AP68" s="248">
        <f t="shared" si="19"/>
        <v>0</v>
      </c>
    </row>
    <row r="69" spans="1:42" ht="18" customHeight="1">
      <c r="A69" s="201" t="s">
        <v>177</v>
      </c>
      <c r="B69" s="60">
        <v>0</v>
      </c>
      <c r="C69" s="60">
        <v>0</v>
      </c>
      <c r="D69" s="60">
        <v>0</v>
      </c>
      <c r="E69" s="60">
        <v>0</v>
      </c>
      <c r="F69" s="60">
        <v>0</v>
      </c>
      <c r="G69" s="60">
        <v>0</v>
      </c>
      <c r="H69" s="60">
        <v>0</v>
      </c>
      <c r="I69" s="60">
        <v>0</v>
      </c>
      <c r="J69" s="60">
        <v>0</v>
      </c>
      <c r="K69" s="60">
        <v>0</v>
      </c>
      <c r="L69" s="79">
        <v>0</v>
      </c>
      <c r="M69" s="60">
        <v>0</v>
      </c>
      <c r="N69" s="79">
        <v>0</v>
      </c>
      <c r="O69" s="61">
        <v>0</v>
      </c>
      <c r="P69" s="61">
        <v>0</v>
      </c>
      <c r="Q69" s="61">
        <v>0</v>
      </c>
      <c r="R69" s="62">
        <v>0</v>
      </c>
      <c r="S69" s="76">
        <v>0</v>
      </c>
      <c r="T69" s="57">
        <v>0</v>
      </c>
      <c r="U69" s="76">
        <v>0</v>
      </c>
      <c r="V69" s="57">
        <v>0</v>
      </c>
      <c r="W69" s="78">
        <v>0</v>
      </c>
      <c r="X69" s="77">
        <v>0</v>
      </c>
      <c r="Y69" s="77">
        <v>0</v>
      </c>
      <c r="Z69" s="78">
        <v>0</v>
      </c>
      <c r="AA69" s="77">
        <v>0</v>
      </c>
      <c r="AB69" s="77">
        <v>0</v>
      </c>
      <c r="AC69" s="77">
        <v>0</v>
      </c>
      <c r="AD69" s="77">
        <v>0</v>
      </c>
      <c r="AE69" s="77">
        <v>0</v>
      </c>
      <c r="AF69" s="77">
        <v>0</v>
      </c>
      <c r="AG69" s="77">
        <v>0</v>
      </c>
      <c r="AH69" s="77">
        <v>0</v>
      </c>
      <c r="AI69" s="77">
        <v>0</v>
      </c>
      <c r="AJ69" s="77">
        <v>0</v>
      </c>
      <c r="AK69" s="77">
        <v>0</v>
      </c>
      <c r="AL69" s="77">
        <v>0</v>
      </c>
      <c r="AM69" s="77">
        <v>0</v>
      </c>
      <c r="AN69" s="77">
        <v>0</v>
      </c>
      <c r="AO69" s="77">
        <v>0</v>
      </c>
      <c r="AP69" s="248">
        <f t="shared" si="19"/>
        <v>0</v>
      </c>
    </row>
    <row r="70" spans="1:42" ht="18" customHeight="1">
      <c r="A70" s="201" t="s">
        <v>178</v>
      </c>
      <c r="B70" s="60">
        <v>0</v>
      </c>
      <c r="C70" s="60">
        <v>0</v>
      </c>
      <c r="D70" s="60">
        <v>0</v>
      </c>
      <c r="E70" s="60">
        <v>0</v>
      </c>
      <c r="F70" s="60">
        <v>0</v>
      </c>
      <c r="G70" s="60">
        <v>0</v>
      </c>
      <c r="H70" s="60">
        <v>0</v>
      </c>
      <c r="I70" s="60">
        <v>0</v>
      </c>
      <c r="J70" s="60">
        <v>0</v>
      </c>
      <c r="K70" s="60">
        <v>0</v>
      </c>
      <c r="L70" s="79">
        <v>0</v>
      </c>
      <c r="M70" s="60">
        <v>0</v>
      </c>
      <c r="N70" s="79">
        <v>0</v>
      </c>
      <c r="O70" s="61">
        <v>0</v>
      </c>
      <c r="P70" s="61">
        <v>0</v>
      </c>
      <c r="Q70" s="61">
        <v>0</v>
      </c>
      <c r="R70" s="62">
        <v>0</v>
      </c>
      <c r="S70" s="76">
        <v>0</v>
      </c>
      <c r="T70" s="57">
        <v>0</v>
      </c>
      <c r="U70" s="76">
        <v>0</v>
      </c>
      <c r="V70" s="57">
        <v>0</v>
      </c>
      <c r="W70" s="78">
        <v>0</v>
      </c>
      <c r="X70" s="77">
        <v>0</v>
      </c>
      <c r="Y70" s="77">
        <v>0</v>
      </c>
      <c r="Z70" s="78">
        <v>0</v>
      </c>
      <c r="AA70" s="77">
        <v>0</v>
      </c>
      <c r="AB70" s="77">
        <v>0</v>
      </c>
      <c r="AC70" s="77">
        <v>0</v>
      </c>
      <c r="AD70" s="77">
        <v>0</v>
      </c>
      <c r="AE70" s="77">
        <v>0</v>
      </c>
      <c r="AF70" s="77">
        <v>0</v>
      </c>
      <c r="AG70" s="77">
        <v>0</v>
      </c>
      <c r="AH70" s="77">
        <v>0</v>
      </c>
      <c r="AI70" s="77">
        <v>0</v>
      </c>
      <c r="AJ70" s="77">
        <v>0</v>
      </c>
      <c r="AK70" s="77">
        <v>0</v>
      </c>
      <c r="AL70" s="77">
        <v>0</v>
      </c>
      <c r="AM70" s="77">
        <v>0</v>
      </c>
      <c r="AN70" s="77">
        <v>0</v>
      </c>
      <c r="AO70" s="77">
        <v>0</v>
      </c>
      <c r="AP70" s="248">
        <f t="shared" si="19"/>
        <v>0</v>
      </c>
    </row>
    <row r="71" spans="1:42" ht="18" customHeight="1">
      <c r="A71" s="262" t="s">
        <v>162</v>
      </c>
      <c r="B71" s="60">
        <v>0</v>
      </c>
      <c r="C71" s="60">
        <v>0</v>
      </c>
      <c r="D71" s="60">
        <v>0</v>
      </c>
      <c r="E71" s="60">
        <v>0</v>
      </c>
      <c r="F71" s="60">
        <v>0</v>
      </c>
      <c r="G71" s="60">
        <v>0</v>
      </c>
      <c r="H71" s="60">
        <v>0</v>
      </c>
      <c r="I71" s="60">
        <v>0</v>
      </c>
      <c r="J71" s="60">
        <v>0</v>
      </c>
      <c r="K71" s="60">
        <v>0</v>
      </c>
      <c r="L71" s="79">
        <v>0</v>
      </c>
      <c r="M71" s="60">
        <v>0</v>
      </c>
      <c r="N71" s="79">
        <v>0</v>
      </c>
      <c r="O71" s="61">
        <v>0</v>
      </c>
      <c r="P71" s="61">
        <v>0</v>
      </c>
      <c r="Q71" s="61">
        <v>0</v>
      </c>
      <c r="R71" s="62">
        <v>0</v>
      </c>
      <c r="S71" s="76">
        <v>0</v>
      </c>
      <c r="T71" s="57">
        <v>0</v>
      </c>
      <c r="U71" s="76">
        <v>0</v>
      </c>
      <c r="V71" s="57">
        <v>0</v>
      </c>
      <c r="W71" s="78">
        <v>0</v>
      </c>
      <c r="X71" s="77">
        <v>0</v>
      </c>
      <c r="Y71" s="77">
        <v>0</v>
      </c>
      <c r="Z71" s="78">
        <v>0</v>
      </c>
      <c r="AA71" s="77">
        <v>0</v>
      </c>
      <c r="AB71" s="77">
        <v>0</v>
      </c>
      <c r="AC71" s="77">
        <v>0</v>
      </c>
      <c r="AD71" s="77">
        <v>0</v>
      </c>
      <c r="AE71" s="77">
        <v>0</v>
      </c>
      <c r="AF71" s="77">
        <v>0</v>
      </c>
      <c r="AG71" s="77">
        <v>0</v>
      </c>
      <c r="AH71" s="77">
        <v>0</v>
      </c>
      <c r="AI71" s="77">
        <v>0</v>
      </c>
      <c r="AJ71" s="77">
        <v>0</v>
      </c>
      <c r="AK71" s="77">
        <v>0</v>
      </c>
      <c r="AL71" s="77">
        <v>0</v>
      </c>
      <c r="AM71" s="77">
        <v>0</v>
      </c>
      <c r="AN71" s="77">
        <v>0</v>
      </c>
      <c r="AO71" s="77">
        <v>0</v>
      </c>
      <c r="AP71" s="248">
        <f t="shared" si="19"/>
        <v>0</v>
      </c>
    </row>
    <row r="72" spans="1:42" ht="18" customHeight="1">
      <c r="A72" s="265"/>
      <c r="B72" s="180"/>
      <c r="C72" s="180"/>
      <c r="D72" s="181"/>
      <c r="E72" s="181"/>
      <c r="F72" s="181"/>
      <c r="G72" s="181"/>
      <c r="H72" s="181"/>
      <c r="I72" s="176"/>
      <c r="J72" s="176"/>
      <c r="K72" s="176"/>
      <c r="L72" s="251"/>
      <c r="M72" s="176"/>
      <c r="N72" s="182"/>
      <c r="O72" s="181"/>
      <c r="P72" s="181"/>
      <c r="Q72" s="181"/>
      <c r="R72" s="176"/>
      <c r="S72" s="182"/>
      <c r="T72" s="181"/>
      <c r="U72" s="182"/>
      <c r="V72" s="181"/>
      <c r="W72" s="252"/>
      <c r="X72" s="248"/>
      <c r="Y72" s="248"/>
      <c r="Z72" s="252"/>
      <c r="AA72" s="248"/>
      <c r="AB72" s="248"/>
      <c r="AC72" s="248"/>
      <c r="AD72" s="248"/>
      <c r="AE72" s="248"/>
      <c r="AF72" s="248"/>
      <c r="AG72" s="248"/>
      <c r="AH72" s="248"/>
      <c r="AI72" s="248"/>
      <c r="AJ72" s="248"/>
      <c r="AK72" s="248"/>
      <c r="AL72" s="248"/>
      <c r="AM72" s="248"/>
      <c r="AN72" s="248"/>
      <c r="AO72" s="248"/>
      <c r="AP72" s="248">
        <f t="shared" si="19"/>
        <v>0</v>
      </c>
    </row>
    <row r="73" spans="1:42" ht="18" customHeight="1" thickBot="1">
      <c r="A73" s="266" t="s">
        <v>65</v>
      </c>
      <c r="B73" s="184">
        <f>SUM(B63:B72)</f>
        <v>0</v>
      </c>
      <c r="C73" s="184">
        <f aca="true" t="shared" si="20" ref="C73:J73">SUM(C63:C72)</f>
        <v>0</v>
      </c>
      <c r="D73" s="184">
        <f t="shared" si="20"/>
        <v>0</v>
      </c>
      <c r="E73" s="184">
        <f t="shared" si="20"/>
        <v>0</v>
      </c>
      <c r="F73" s="184">
        <f t="shared" si="20"/>
        <v>0</v>
      </c>
      <c r="G73" s="184">
        <f t="shared" si="20"/>
        <v>0</v>
      </c>
      <c r="H73" s="184">
        <f t="shared" si="20"/>
        <v>0</v>
      </c>
      <c r="I73" s="184">
        <f t="shared" si="20"/>
        <v>0</v>
      </c>
      <c r="J73" s="184">
        <f t="shared" si="20"/>
        <v>0</v>
      </c>
      <c r="K73" s="185">
        <f>SUM(K63:K72)</f>
        <v>0</v>
      </c>
      <c r="L73" s="186">
        <f>SUM(L63:L72)</f>
        <v>0</v>
      </c>
      <c r="M73" s="185">
        <f>SUM(M63:M72)</f>
        <v>0</v>
      </c>
      <c r="N73" s="186">
        <f aca="true" t="shared" si="21" ref="N73:Z73">SUM(N63:N72)</f>
        <v>0</v>
      </c>
      <c r="O73" s="185">
        <f t="shared" si="21"/>
        <v>0</v>
      </c>
      <c r="P73" s="185">
        <f t="shared" si="21"/>
        <v>0</v>
      </c>
      <c r="Q73" s="185">
        <f t="shared" si="21"/>
        <v>0</v>
      </c>
      <c r="R73" s="185">
        <f t="shared" si="21"/>
        <v>0</v>
      </c>
      <c r="S73" s="186">
        <f t="shared" si="21"/>
        <v>0</v>
      </c>
      <c r="T73" s="185">
        <f t="shared" si="21"/>
        <v>0</v>
      </c>
      <c r="U73" s="186">
        <f t="shared" si="21"/>
        <v>0</v>
      </c>
      <c r="V73" s="185">
        <f t="shared" si="21"/>
        <v>0</v>
      </c>
      <c r="W73" s="185">
        <f t="shared" si="21"/>
        <v>0</v>
      </c>
      <c r="X73" s="255">
        <f t="shared" si="21"/>
        <v>0</v>
      </c>
      <c r="Y73" s="255">
        <f t="shared" si="21"/>
        <v>0</v>
      </c>
      <c r="Z73" s="254">
        <f t="shared" si="21"/>
        <v>0</v>
      </c>
      <c r="AA73" s="255">
        <f aca="true" t="shared" si="22" ref="AA73:AP73">SUM(AA63:AA72)</f>
        <v>0</v>
      </c>
      <c r="AB73" s="255">
        <f t="shared" si="22"/>
        <v>0</v>
      </c>
      <c r="AC73" s="255">
        <f t="shared" si="22"/>
        <v>0</v>
      </c>
      <c r="AD73" s="255">
        <f t="shared" si="22"/>
        <v>0</v>
      </c>
      <c r="AE73" s="255">
        <f t="shared" si="22"/>
        <v>0</v>
      </c>
      <c r="AF73" s="255">
        <f t="shared" si="22"/>
        <v>0</v>
      </c>
      <c r="AG73" s="255">
        <f t="shared" si="22"/>
        <v>0</v>
      </c>
      <c r="AH73" s="255">
        <f t="shared" si="22"/>
        <v>0</v>
      </c>
      <c r="AI73" s="255">
        <f t="shared" si="22"/>
        <v>0</v>
      </c>
      <c r="AJ73" s="255">
        <f t="shared" si="22"/>
        <v>0</v>
      </c>
      <c r="AK73" s="255">
        <f t="shared" si="22"/>
        <v>0</v>
      </c>
      <c r="AL73" s="255">
        <f t="shared" si="22"/>
        <v>0</v>
      </c>
      <c r="AM73" s="255">
        <f t="shared" si="22"/>
        <v>0</v>
      </c>
      <c r="AN73" s="255">
        <f t="shared" si="22"/>
        <v>0</v>
      </c>
      <c r="AO73" s="255">
        <f t="shared" si="22"/>
        <v>0</v>
      </c>
      <c r="AP73" s="255">
        <f t="shared" si="22"/>
        <v>0</v>
      </c>
    </row>
    <row r="74" spans="1:42" ht="18" customHeight="1" thickBot="1">
      <c r="A74" s="239" t="s">
        <v>66</v>
      </c>
      <c r="B74" s="187"/>
      <c r="C74" s="187"/>
      <c r="D74" s="188"/>
      <c r="E74" s="188"/>
      <c r="F74" s="188"/>
      <c r="G74" s="188"/>
      <c r="H74" s="188"/>
      <c r="I74" s="189"/>
      <c r="J74" s="189"/>
      <c r="K74" s="189"/>
      <c r="L74" s="256"/>
      <c r="M74" s="189"/>
      <c r="N74" s="190"/>
      <c r="O74" s="188"/>
      <c r="P74" s="188"/>
      <c r="Q74" s="188"/>
      <c r="R74" s="189"/>
      <c r="S74" s="190"/>
      <c r="T74" s="188"/>
      <c r="U74" s="190"/>
      <c r="V74" s="188"/>
      <c r="W74" s="257"/>
      <c r="X74" s="258"/>
      <c r="Y74" s="258"/>
      <c r="Z74" s="257"/>
      <c r="AA74" s="258"/>
      <c r="AB74" s="258"/>
      <c r="AC74" s="258"/>
      <c r="AD74" s="258"/>
      <c r="AE74" s="258"/>
      <c r="AF74" s="258"/>
      <c r="AG74" s="258"/>
      <c r="AH74" s="258"/>
      <c r="AI74" s="258"/>
      <c r="AJ74" s="258"/>
      <c r="AK74" s="258"/>
      <c r="AL74" s="258"/>
      <c r="AM74" s="258"/>
      <c r="AN74" s="258"/>
      <c r="AO74" s="258"/>
      <c r="AP74" s="258"/>
    </row>
    <row r="75" spans="1:42" ht="18" customHeight="1">
      <c r="A75" s="200" t="s">
        <v>228</v>
      </c>
      <c r="B75" s="60">
        <v>0</v>
      </c>
      <c r="C75" s="60">
        <v>0</v>
      </c>
      <c r="D75" s="61">
        <v>0</v>
      </c>
      <c r="E75" s="61">
        <v>0</v>
      </c>
      <c r="F75" s="61">
        <v>0</v>
      </c>
      <c r="G75" s="61">
        <v>0</v>
      </c>
      <c r="H75" s="61">
        <v>0</v>
      </c>
      <c r="I75" s="62">
        <v>0</v>
      </c>
      <c r="J75" s="62">
        <v>0</v>
      </c>
      <c r="K75" s="62">
        <v>0</v>
      </c>
      <c r="L75" s="63">
        <v>0</v>
      </c>
      <c r="M75" s="62">
        <v>0</v>
      </c>
      <c r="N75" s="79">
        <v>0</v>
      </c>
      <c r="O75" s="61">
        <v>0</v>
      </c>
      <c r="P75" s="61">
        <v>0</v>
      </c>
      <c r="Q75" s="61">
        <v>0</v>
      </c>
      <c r="R75" s="62">
        <v>0</v>
      </c>
      <c r="S75" s="76">
        <v>0</v>
      </c>
      <c r="T75" s="57">
        <v>0</v>
      </c>
      <c r="U75" s="76">
        <v>0</v>
      </c>
      <c r="V75" s="57">
        <v>0</v>
      </c>
      <c r="W75" s="87">
        <v>0</v>
      </c>
      <c r="X75" s="77">
        <v>0</v>
      </c>
      <c r="Y75" s="77">
        <v>0</v>
      </c>
      <c r="Z75" s="78">
        <v>0</v>
      </c>
      <c r="AA75" s="77">
        <v>0</v>
      </c>
      <c r="AB75" s="77">
        <v>0</v>
      </c>
      <c r="AC75" s="77">
        <v>0</v>
      </c>
      <c r="AD75" s="77">
        <v>0</v>
      </c>
      <c r="AE75" s="77">
        <v>0</v>
      </c>
      <c r="AF75" s="77">
        <v>0</v>
      </c>
      <c r="AG75" s="77">
        <v>0</v>
      </c>
      <c r="AH75" s="77">
        <v>0</v>
      </c>
      <c r="AI75" s="77">
        <v>0</v>
      </c>
      <c r="AJ75" s="77">
        <v>0</v>
      </c>
      <c r="AK75" s="77">
        <v>0</v>
      </c>
      <c r="AL75" s="77">
        <v>0</v>
      </c>
      <c r="AM75" s="77">
        <v>0</v>
      </c>
      <c r="AN75" s="77">
        <v>0</v>
      </c>
      <c r="AO75" s="77">
        <v>0</v>
      </c>
      <c r="AP75" s="248">
        <f>SUM(B75:AO75)</f>
        <v>0</v>
      </c>
    </row>
    <row r="76" spans="1:42" ht="18" customHeight="1">
      <c r="A76" s="81" t="s">
        <v>67</v>
      </c>
      <c r="B76" s="180"/>
      <c r="C76" s="180"/>
      <c r="D76" s="181"/>
      <c r="E76" s="181"/>
      <c r="F76" s="181"/>
      <c r="G76" s="181"/>
      <c r="H76" s="181"/>
      <c r="I76" s="176"/>
      <c r="J76" s="176"/>
      <c r="K76" s="176"/>
      <c r="L76" s="251"/>
      <c r="M76" s="176"/>
      <c r="N76" s="182"/>
      <c r="O76" s="181"/>
      <c r="P76" s="181"/>
      <c r="Q76" s="181"/>
      <c r="R76" s="176"/>
      <c r="S76" s="182"/>
      <c r="T76" s="181"/>
      <c r="U76" s="182"/>
      <c r="V76" s="181"/>
      <c r="W76" s="252"/>
      <c r="X76" s="248"/>
      <c r="Y76" s="248"/>
      <c r="Z76" s="252"/>
      <c r="AA76" s="248"/>
      <c r="AB76" s="248"/>
      <c r="AC76" s="248"/>
      <c r="AD76" s="248"/>
      <c r="AE76" s="248"/>
      <c r="AF76" s="248"/>
      <c r="AG76" s="248"/>
      <c r="AH76" s="248"/>
      <c r="AI76" s="248"/>
      <c r="AJ76" s="248"/>
      <c r="AK76" s="248"/>
      <c r="AL76" s="248"/>
      <c r="AM76" s="248"/>
      <c r="AN76" s="248"/>
      <c r="AO76" s="248"/>
      <c r="AP76" s="248"/>
    </row>
    <row r="77" spans="1:42" ht="18" customHeight="1">
      <c r="A77" s="201" t="s">
        <v>229</v>
      </c>
      <c r="B77" s="64">
        <v>0</v>
      </c>
      <c r="C77" s="64">
        <v>0</v>
      </c>
      <c r="D77" s="57">
        <v>0</v>
      </c>
      <c r="E77" s="57">
        <v>0</v>
      </c>
      <c r="F77" s="57">
        <v>0</v>
      </c>
      <c r="G77" s="57">
        <v>0</v>
      </c>
      <c r="H77" s="57">
        <v>0</v>
      </c>
      <c r="I77" s="58">
        <v>0</v>
      </c>
      <c r="J77" s="58">
        <v>0</v>
      </c>
      <c r="K77" s="58">
        <v>0</v>
      </c>
      <c r="L77" s="59">
        <v>0</v>
      </c>
      <c r="M77" s="58">
        <v>0</v>
      </c>
      <c r="N77" s="79">
        <v>0</v>
      </c>
      <c r="O77" s="61">
        <v>0</v>
      </c>
      <c r="P77" s="61">
        <v>0</v>
      </c>
      <c r="Q77" s="61">
        <v>0</v>
      </c>
      <c r="R77" s="62">
        <v>0</v>
      </c>
      <c r="S77" s="76">
        <v>0</v>
      </c>
      <c r="T77" s="57">
        <v>0</v>
      </c>
      <c r="U77" s="76">
        <v>0</v>
      </c>
      <c r="V77" s="57">
        <v>0</v>
      </c>
      <c r="W77" s="78">
        <v>0</v>
      </c>
      <c r="X77" s="77">
        <v>0</v>
      </c>
      <c r="Y77" s="77">
        <v>0</v>
      </c>
      <c r="Z77" s="78">
        <v>0</v>
      </c>
      <c r="AA77" s="77">
        <v>0</v>
      </c>
      <c r="AB77" s="77">
        <v>0</v>
      </c>
      <c r="AC77" s="77">
        <v>0</v>
      </c>
      <c r="AD77" s="77">
        <v>0</v>
      </c>
      <c r="AE77" s="77">
        <v>0</v>
      </c>
      <c r="AF77" s="77">
        <v>0</v>
      </c>
      <c r="AG77" s="77">
        <v>0</v>
      </c>
      <c r="AH77" s="77">
        <v>0</v>
      </c>
      <c r="AI77" s="77">
        <v>0</v>
      </c>
      <c r="AJ77" s="77">
        <v>0</v>
      </c>
      <c r="AK77" s="77">
        <v>0</v>
      </c>
      <c r="AL77" s="77">
        <v>0</v>
      </c>
      <c r="AM77" s="77">
        <v>0</v>
      </c>
      <c r="AN77" s="77">
        <v>0</v>
      </c>
      <c r="AO77" s="77">
        <v>0</v>
      </c>
      <c r="AP77" s="248">
        <f>SUM(B77:AO77)</f>
        <v>0</v>
      </c>
    </row>
    <row r="78" spans="1:42" ht="18" customHeight="1">
      <c r="A78" s="81" t="s">
        <v>67</v>
      </c>
      <c r="B78" s="180"/>
      <c r="C78" s="180"/>
      <c r="D78" s="181"/>
      <c r="E78" s="181"/>
      <c r="F78" s="181"/>
      <c r="G78" s="181"/>
      <c r="H78" s="181"/>
      <c r="I78" s="176"/>
      <c r="J78" s="176"/>
      <c r="K78" s="176"/>
      <c r="L78" s="251"/>
      <c r="M78" s="176"/>
      <c r="N78" s="182"/>
      <c r="O78" s="181"/>
      <c r="P78" s="181"/>
      <c r="Q78" s="181"/>
      <c r="R78" s="176"/>
      <c r="S78" s="182"/>
      <c r="T78" s="181"/>
      <c r="U78" s="182"/>
      <c r="V78" s="181"/>
      <c r="W78" s="252"/>
      <c r="X78" s="248"/>
      <c r="Y78" s="248"/>
      <c r="Z78" s="252"/>
      <c r="AA78" s="248"/>
      <c r="AB78" s="248"/>
      <c r="AC78" s="248"/>
      <c r="AD78" s="248"/>
      <c r="AE78" s="248"/>
      <c r="AF78" s="248"/>
      <c r="AG78" s="248"/>
      <c r="AH78" s="248"/>
      <c r="AI78" s="248"/>
      <c r="AJ78" s="248"/>
      <c r="AK78" s="248"/>
      <c r="AL78" s="248"/>
      <c r="AM78" s="248"/>
      <c r="AN78" s="248"/>
      <c r="AO78" s="248"/>
      <c r="AP78" s="248"/>
    </row>
    <row r="79" spans="1:42" ht="18" customHeight="1">
      <c r="A79" s="259" t="s">
        <v>68</v>
      </c>
      <c r="B79" s="64">
        <v>0</v>
      </c>
      <c r="C79" s="64">
        <v>0</v>
      </c>
      <c r="D79" s="64">
        <v>0</v>
      </c>
      <c r="E79" s="64">
        <v>0</v>
      </c>
      <c r="F79" s="64">
        <v>0</v>
      </c>
      <c r="G79" s="64">
        <v>0</v>
      </c>
      <c r="H79" s="64">
        <v>0</v>
      </c>
      <c r="I79" s="64">
        <v>0</v>
      </c>
      <c r="J79" s="64">
        <v>0</v>
      </c>
      <c r="K79" s="64">
        <v>0</v>
      </c>
      <c r="L79" s="76">
        <v>0</v>
      </c>
      <c r="M79" s="64">
        <v>0</v>
      </c>
      <c r="N79" s="79">
        <v>0</v>
      </c>
      <c r="O79" s="61">
        <v>0</v>
      </c>
      <c r="P79" s="61">
        <v>0</v>
      </c>
      <c r="Q79" s="61">
        <v>0</v>
      </c>
      <c r="R79" s="62">
        <v>0</v>
      </c>
      <c r="S79" s="76">
        <v>0</v>
      </c>
      <c r="T79" s="57">
        <v>0</v>
      </c>
      <c r="U79" s="76">
        <v>0</v>
      </c>
      <c r="V79" s="57">
        <v>0</v>
      </c>
      <c r="W79" s="78">
        <v>0</v>
      </c>
      <c r="X79" s="77">
        <v>0</v>
      </c>
      <c r="Y79" s="77">
        <v>0</v>
      </c>
      <c r="Z79" s="78">
        <v>0</v>
      </c>
      <c r="AA79" s="77">
        <v>0</v>
      </c>
      <c r="AB79" s="77">
        <v>0</v>
      </c>
      <c r="AC79" s="77">
        <v>0</v>
      </c>
      <c r="AD79" s="77">
        <v>0</v>
      </c>
      <c r="AE79" s="77">
        <v>0</v>
      </c>
      <c r="AF79" s="77">
        <v>0</v>
      </c>
      <c r="AG79" s="77">
        <v>0</v>
      </c>
      <c r="AH79" s="77">
        <v>0</v>
      </c>
      <c r="AI79" s="77">
        <v>0</v>
      </c>
      <c r="AJ79" s="77">
        <v>0</v>
      </c>
      <c r="AK79" s="77">
        <v>0</v>
      </c>
      <c r="AL79" s="77">
        <v>0</v>
      </c>
      <c r="AM79" s="77">
        <v>0</v>
      </c>
      <c r="AN79" s="77">
        <v>0</v>
      </c>
      <c r="AO79" s="77">
        <v>0</v>
      </c>
      <c r="AP79" s="248">
        <f aca="true" t="shared" si="23" ref="AP79:AP84">SUM(B79:AO79)</f>
        <v>0</v>
      </c>
    </row>
    <row r="80" spans="1:42" ht="18" customHeight="1">
      <c r="A80" s="259" t="s">
        <v>69</v>
      </c>
      <c r="B80" s="64">
        <v>0</v>
      </c>
      <c r="C80" s="64">
        <v>0</v>
      </c>
      <c r="D80" s="64">
        <v>0</v>
      </c>
      <c r="E80" s="64">
        <v>0</v>
      </c>
      <c r="F80" s="64">
        <v>0</v>
      </c>
      <c r="G80" s="64">
        <v>0</v>
      </c>
      <c r="H80" s="64">
        <v>0</v>
      </c>
      <c r="I80" s="64">
        <v>0</v>
      </c>
      <c r="J80" s="64">
        <v>0</v>
      </c>
      <c r="K80" s="64">
        <v>0</v>
      </c>
      <c r="L80" s="76">
        <v>0</v>
      </c>
      <c r="M80" s="64">
        <v>0</v>
      </c>
      <c r="N80" s="79">
        <v>0</v>
      </c>
      <c r="O80" s="61">
        <v>0</v>
      </c>
      <c r="P80" s="61">
        <v>0</v>
      </c>
      <c r="Q80" s="61">
        <v>0</v>
      </c>
      <c r="R80" s="62">
        <v>0</v>
      </c>
      <c r="S80" s="76">
        <v>0</v>
      </c>
      <c r="T80" s="57">
        <v>0</v>
      </c>
      <c r="U80" s="76">
        <v>0</v>
      </c>
      <c r="V80" s="57">
        <v>0</v>
      </c>
      <c r="W80" s="78">
        <v>0</v>
      </c>
      <c r="X80" s="77">
        <v>0</v>
      </c>
      <c r="Y80" s="77">
        <v>0</v>
      </c>
      <c r="Z80" s="78">
        <v>0</v>
      </c>
      <c r="AA80" s="77">
        <v>0</v>
      </c>
      <c r="AB80" s="77">
        <v>0</v>
      </c>
      <c r="AC80" s="77">
        <v>0</v>
      </c>
      <c r="AD80" s="77">
        <v>0</v>
      </c>
      <c r="AE80" s="77">
        <v>0</v>
      </c>
      <c r="AF80" s="77">
        <v>0</v>
      </c>
      <c r="AG80" s="77">
        <v>0</v>
      </c>
      <c r="AH80" s="77">
        <v>0</v>
      </c>
      <c r="AI80" s="77">
        <v>0</v>
      </c>
      <c r="AJ80" s="77">
        <v>0</v>
      </c>
      <c r="AK80" s="77">
        <v>0</v>
      </c>
      <c r="AL80" s="77">
        <v>0</v>
      </c>
      <c r="AM80" s="77">
        <v>0</v>
      </c>
      <c r="AN80" s="77">
        <v>0</v>
      </c>
      <c r="AO80" s="77">
        <v>0</v>
      </c>
      <c r="AP80" s="248">
        <f t="shared" si="23"/>
        <v>0</v>
      </c>
    </row>
    <row r="81" spans="1:42" ht="18" customHeight="1">
      <c r="A81" s="259" t="s">
        <v>191</v>
      </c>
      <c r="B81" s="64">
        <v>0</v>
      </c>
      <c r="C81" s="64">
        <v>0</v>
      </c>
      <c r="D81" s="64">
        <v>0</v>
      </c>
      <c r="E81" s="64">
        <v>0</v>
      </c>
      <c r="F81" s="64">
        <v>0</v>
      </c>
      <c r="G81" s="64">
        <v>0</v>
      </c>
      <c r="H81" s="64">
        <v>0</v>
      </c>
      <c r="I81" s="64">
        <v>0</v>
      </c>
      <c r="J81" s="64">
        <v>0</v>
      </c>
      <c r="K81" s="64">
        <v>0</v>
      </c>
      <c r="L81" s="76">
        <v>0</v>
      </c>
      <c r="M81" s="64">
        <v>0</v>
      </c>
      <c r="N81" s="79">
        <v>0</v>
      </c>
      <c r="O81" s="61">
        <v>0</v>
      </c>
      <c r="P81" s="61">
        <v>0</v>
      </c>
      <c r="Q81" s="61">
        <v>0</v>
      </c>
      <c r="R81" s="62">
        <v>0</v>
      </c>
      <c r="S81" s="76">
        <v>0</v>
      </c>
      <c r="T81" s="57">
        <v>0</v>
      </c>
      <c r="U81" s="76">
        <v>0</v>
      </c>
      <c r="V81" s="57">
        <v>0</v>
      </c>
      <c r="W81" s="78">
        <v>0</v>
      </c>
      <c r="X81" s="77">
        <v>0</v>
      </c>
      <c r="Y81" s="77">
        <v>0</v>
      </c>
      <c r="Z81" s="78">
        <v>0</v>
      </c>
      <c r="AA81" s="77">
        <v>0</v>
      </c>
      <c r="AB81" s="77">
        <v>0</v>
      </c>
      <c r="AC81" s="77">
        <v>0</v>
      </c>
      <c r="AD81" s="77">
        <v>0</v>
      </c>
      <c r="AE81" s="77">
        <v>0</v>
      </c>
      <c r="AF81" s="77">
        <v>0</v>
      </c>
      <c r="AG81" s="77">
        <v>0</v>
      </c>
      <c r="AH81" s="77">
        <v>0</v>
      </c>
      <c r="AI81" s="77">
        <v>0</v>
      </c>
      <c r="AJ81" s="77">
        <v>0</v>
      </c>
      <c r="AK81" s="77">
        <v>0</v>
      </c>
      <c r="AL81" s="77">
        <v>0</v>
      </c>
      <c r="AM81" s="77">
        <v>0</v>
      </c>
      <c r="AN81" s="77">
        <v>0</v>
      </c>
      <c r="AO81" s="77">
        <v>0</v>
      </c>
      <c r="AP81" s="248">
        <f t="shared" si="23"/>
        <v>0</v>
      </c>
    </row>
    <row r="82" spans="1:42" ht="18" customHeight="1">
      <c r="A82" s="201" t="s">
        <v>192</v>
      </c>
      <c r="B82" s="64">
        <v>0</v>
      </c>
      <c r="C82" s="64">
        <v>0</v>
      </c>
      <c r="D82" s="64">
        <v>0</v>
      </c>
      <c r="E82" s="64">
        <v>0</v>
      </c>
      <c r="F82" s="64">
        <v>0</v>
      </c>
      <c r="G82" s="64">
        <v>0</v>
      </c>
      <c r="H82" s="64">
        <v>0</v>
      </c>
      <c r="I82" s="64">
        <v>0</v>
      </c>
      <c r="J82" s="64">
        <v>0</v>
      </c>
      <c r="K82" s="64">
        <v>0</v>
      </c>
      <c r="L82" s="76">
        <v>0</v>
      </c>
      <c r="M82" s="64">
        <v>0</v>
      </c>
      <c r="N82" s="79">
        <v>0</v>
      </c>
      <c r="O82" s="61">
        <v>0</v>
      </c>
      <c r="P82" s="61">
        <v>0</v>
      </c>
      <c r="Q82" s="61">
        <v>0</v>
      </c>
      <c r="R82" s="62">
        <v>0</v>
      </c>
      <c r="S82" s="76">
        <v>0</v>
      </c>
      <c r="T82" s="57">
        <v>0</v>
      </c>
      <c r="U82" s="76">
        <v>0</v>
      </c>
      <c r="V82" s="57">
        <v>0</v>
      </c>
      <c r="W82" s="78">
        <v>0</v>
      </c>
      <c r="X82" s="77">
        <v>0</v>
      </c>
      <c r="Y82" s="77">
        <v>0</v>
      </c>
      <c r="Z82" s="78">
        <v>0</v>
      </c>
      <c r="AA82" s="77">
        <v>0</v>
      </c>
      <c r="AB82" s="77">
        <v>0</v>
      </c>
      <c r="AC82" s="77">
        <v>0</v>
      </c>
      <c r="AD82" s="77">
        <v>0</v>
      </c>
      <c r="AE82" s="77">
        <v>0</v>
      </c>
      <c r="AF82" s="77">
        <v>0</v>
      </c>
      <c r="AG82" s="77">
        <v>0</v>
      </c>
      <c r="AH82" s="77">
        <v>0</v>
      </c>
      <c r="AI82" s="77">
        <v>0</v>
      </c>
      <c r="AJ82" s="77">
        <v>0</v>
      </c>
      <c r="AK82" s="77">
        <v>0</v>
      </c>
      <c r="AL82" s="77">
        <v>0</v>
      </c>
      <c r="AM82" s="77">
        <v>0</v>
      </c>
      <c r="AN82" s="77">
        <v>0</v>
      </c>
      <c r="AO82" s="77">
        <v>0</v>
      </c>
      <c r="AP82" s="248">
        <f t="shared" si="23"/>
        <v>0</v>
      </c>
    </row>
    <row r="83" spans="1:42" ht="18" customHeight="1">
      <c r="A83" s="262" t="s">
        <v>162</v>
      </c>
      <c r="B83" s="64">
        <v>0</v>
      </c>
      <c r="C83" s="64">
        <v>0</v>
      </c>
      <c r="D83" s="64">
        <v>0</v>
      </c>
      <c r="E83" s="64">
        <v>0</v>
      </c>
      <c r="F83" s="64">
        <v>0</v>
      </c>
      <c r="G83" s="64">
        <v>0</v>
      </c>
      <c r="H83" s="64">
        <v>0</v>
      </c>
      <c r="I83" s="64">
        <v>0</v>
      </c>
      <c r="J83" s="64">
        <v>0</v>
      </c>
      <c r="K83" s="64">
        <v>0</v>
      </c>
      <c r="L83" s="76">
        <v>0</v>
      </c>
      <c r="M83" s="64">
        <v>0</v>
      </c>
      <c r="N83" s="79">
        <v>0</v>
      </c>
      <c r="O83" s="61">
        <v>0</v>
      </c>
      <c r="P83" s="61">
        <v>0</v>
      </c>
      <c r="Q83" s="61">
        <v>0</v>
      </c>
      <c r="R83" s="62">
        <v>0</v>
      </c>
      <c r="S83" s="76">
        <v>0</v>
      </c>
      <c r="T83" s="57">
        <v>0</v>
      </c>
      <c r="U83" s="76">
        <v>0</v>
      </c>
      <c r="V83" s="57">
        <v>0</v>
      </c>
      <c r="W83" s="78">
        <v>0</v>
      </c>
      <c r="X83" s="77">
        <v>0</v>
      </c>
      <c r="Y83" s="77">
        <v>0</v>
      </c>
      <c r="Z83" s="78">
        <v>0</v>
      </c>
      <c r="AA83" s="77">
        <v>0</v>
      </c>
      <c r="AB83" s="77">
        <v>0</v>
      </c>
      <c r="AC83" s="77">
        <v>0</v>
      </c>
      <c r="AD83" s="77">
        <v>0</v>
      </c>
      <c r="AE83" s="77">
        <v>0</v>
      </c>
      <c r="AF83" s="77">
        <v>0</v>
      </c>
      <c r="AG83" s="77">
        <v>0</v>
      </c>
      <c r="AH83" s="77">
        <v>0</v>
      </c>
      <c r="AI83" s="77">
        <v>0</v>
      </c>
      <c r="AJ83" s="77">
        <v>0</v>
      </c>
      <c r="AK83" s="77">
        <v>0</v>
      </c>
      <c r="AL83" s="77">
        <v>0</v>
      </c>
      <c r="AM83" s="77">
        <v>0</v>
      </c>
      <c r="AN83" s="77">
        <v>0</v>
      </c>
      <c r="AO83" s="77">
        <v>0</v>
      </c>
      <c r="AP83" s="248">
        <f t="shared" si="23"/>
        <v>0</v>
      </c>
    </row>
    <row r="84" spans="1:42" ht="18" customHeight="1">
      <c r="A84" s="262"/>
      <c r="B84" s="180"/>
      <c r="C84" s="180"/>
      <c r="D84" s="181"/>
      <c r="E84" s="181"/>
      <c r="F84" s="181"/>
      <c r="G84" s="181"/>
      <c r="H84" s="181"/>
      <c r="I84" s="176"/>
      <c r="J84" s="176"/>
      <c r="K84" s="176"/>
      <c r="L84" s="251"/>
      <c r="M84" s="176"/>
      <c r="N84" s="182"/>
      <c r="O84" s="181"/>
      <c r="P84" s="181"/>
      <c r="Q84" s="181"/>
      <c r="R84" s="176"/>
      <c r="S84" s="182"/>
      <c r="T84" s="181"/>
      <c r="U84" s="182"/>
      <c r="V84" s="181"/>
      <c r="W84" s="252"/>
      <c r="X84" s="248"/>
      <c r="Y84" s="248"/>
      <c r="Z84" s="252"/>
      <c r="AA84" s="248"/>
      <c r="AB84" s="248"/>
      <c r="AC84" s="248"/>
      <c r="AD84" s="248"/>
      <c r="AE84" s="248"/>
      <c r="AF84" s="248"/>
      <c r="AG84" s="248"/>
      <c r="AH84" s="248"/>
      <c r="AI84" s="248"/>
      <c r="AJ84" s="248"/>
      <c r="AK84" s="248"/>
      <c r="AL84" s="248"/>
      <c r="AM84" s="248"/>
      <c r="AN84" s="248"/>
      <c r="AO84" s="248"/>
      <c r="AP84" s="248">
        <f t="shared" si="23"/>
        <v>0</v>
      </c>
    </row>
    <row r="85" spans="1:42" ht="18" customHeight="1" thickBot="1">
      <c r="A85" s="260" t="s">
        <v>70</v>
      </c>
      <c r="B85" s="184">
        <f aca="true" t="shared" si="24" ref="B85:J85">SUM(B75:B84)</f>
        <v>0</v>
      </c>
      <c r="C85" s="184">
        <f t="shared" si="24"/>
        <v>0</v>
      </c>
      <c r="D85" s="184">
        <f t="shared" si="24"/>
        <v>0</v>
      </c>
      <c r="E85" s="184">
        <f t="shared" si="24"/>
        <v>0</v>
      </c>
      <c r="F85" s="184">
        <f t="shared" si="24"/>
        <v>0</v>
      </c>
      <c r="G85" s="184">
        <f t="shared" si="24"/>
        <v>0</v>
      </c>
      <c r="H85" s="184">
        <f t="shared" si="24"/>
        <v>0</v>
      </c>
      <c r="I85" s="184">
        <f t="shared" si="24"/>
        <v>0</v>
      </c>
      <c r="J85" s="184">
        <f t="shared" si="24"/>
        <v>0</v>
      </c>
      <c r="K85" s="185">
        <f>SUM(K75:K84)</f>
        <v>0</v>
      </c>
      <c r="L85" s="186">
        <f>SUM(L75:L84)</f>
        <v>0</v>
      </c>
      <c r="M85" s="185">
        <f>SUM(M75:M84)</f>
        <v>0</v>
      </c>
      <c r="N85" s="186">
        <f aca="true" t="shared" si="25" ref="N85:W85">SUM(N75:N84)</f>
        <v>0</v>
      </c>
      <c r="O85" s="185">
        <f t="shared" si="25"/>
        <v>0</v>
      </c>
      <c r="P85" s="185">
        <f t="shared" si="25"/>
        <v>0</v>
      </c>
      <c r="Q85" s="185">
        <f t="shared" si="25"/>
        <v>0</v>
      </c>
      <c r="R85" s="185">
        <f t="shared" si="25"/>
        <v>0</v>
      </c>
      <c r="S85" s="186">
        <f t="shared" si="25"/>
        <v>0</v>
      </c>
      <c r="T85" s="185">
        <f t="shared" si="25"/>
        <v>0</v>
      </c>
      <c r="U85" s="186">
        <f t="shared" si="25"/>
        <v>0</v>
      </c>
      <c r="V85" s="185">
        <f t="shared" si="25"/>
        <v>0</v>
      </c>
      <c r="W85" s="185">
        <f t="shared" si="25"/>
        <v>0</v>
      </c>
      <c r="X85" s="255">
        <f aca="true" t="shared" si="26" ref="X85:AP85">SUM(X75:X84)</f>
        <v>0</v>
      </c>
      <c r="Y85" s="255">
        <f t="shared" si="26"/>
        <v>0</v>
      </c>
      <c r="Z85" s="254">
        <f t="shared" si="26"/>
        <v>0</v>
      </c>
      <c r="AA85" s="255">
        <f t="shared" si="26"/>
        <v>0</v>
      </c>
      <c r="AB85" s="255">
        <f t="shared" si="26"/>
        <v>0</v>
      </c>
      <c r="AC85" s="255">
        <f t="shared" si="26"/>
        <v>0</v>
      </c>
      <c r="AD85" s="255">
        <f t="shared" si="26"/>
        <v>0</v>
      </c>
      <c r="AE85" s="255">
        <f t="shared" si="26"/>
        <v>0</v>
      </c>
      <c r="AF85" s="255">
        <f t="shared" si="26"/>
        <v>0</v>
      </c>
      <c r="AG85" s="255">
        <f t="shared" si="26"/>
        <v>0</v>
      </c>
      <c r="AH85" s="255">
        <f t="shared" si="26"/>
        <v>0</v>
      </c>
      <c r="AI85" s="255">
        <f t="shared" si="26"/>
        <v>0</v>
      </c>
      <c r="AJ85" s="255">
        <f t="shared" si="26"/>
        <v>0</v>
      </c>
      <c r="AK85" s="255">
        <f t="shared" si="26"/>
        <v>0</v>
      </c>
      <c r="AL85" s="255">
        <f t="shared" si="26"/>
        <v>0</v>
      </c>
      <c r="AM85" s="255">
        <f t="shared" si="26"/>
        <v>0</v>
      </c>
      <c r="AN85" s="255">
        <f t="shared" si="26"/>
        <v>0</v>
      </c>
      <c r="AO85" s="255">
        <f t="shared" si="26"/>
        <v>0</v>
      </c>
      <c r="AP85" s="255">
        <f t="shared" si="26"/>
        <v>0</v>
      </c>
    </row>
    <row r="86" spans="1:42" ht="18" customHeight="1" thickBot="1">
      <c r="A86" s="239" t="s">
        <v>71</v>
      </c>
      <c r="B86" s="187"/>
      <c r="C86" s="187"/>
      <c r="D86" s="188"/>
      <c r="E86" s="188"/>
      <c r="F86" s="188"/>
      <c r="G86" s="188"/>
      <c r="H86" s="188"/>
      <c r="I86" s="189"/>
      <c r="J86" s="189"/>
      <c r="K86" s="189"/>
      <c r="L86" s="256"/>
      <c r="M86" s="189"/>
      <c r="N86" s="190"/>
      <c r="O86" s="188"/>
      <c r="P86" s="188"/>
      <c r="Q86" s="188"/>
      <c r="R86" s="189"/>
      <c r="S86" s="190"/>
      <c r="T86" s="188"/>
      <c r="U86" s="190"/>
      <c r="V86" s="188"/>
      <c r="W86" s="257"/>
      <c r="X86" s="258"/>
      <c r="Y86" s="258"/>
      <c r="Z86" s="257"/>
      <c r="AA86" s="258"/>
      <c r="AB86" s="258"/>
      <c r="AC86" s="258"/>
      <c r="AD86" s="258"/>
      <c r="AE86" s="258"/>
      <c r="AF86" s="258"/>
      <c r="AG86" s="258"/>
      <c r="AH86" s="258"/>
      <c r="AI86" s="258"/>
      <c r="AJ86" s="258"/>
      <c r="AK86" s="258"/>
      <c r="AL86" s="258"/>
      <c r="AM86" s="258"/>
      <c r="AN86" s="258"/>
      <c r="AO86" s="258"/>
      <c r="AP86" s="258"/>
    </row>
    <row r="87" spans="1:42" ht="18" customHeight="1">
      <c r="A87" s="260" t="s">
        <v>72</v>
      </c>
      <c r="B87" s="60">
        <v>0</v>
      </c>
      <c r="C87" s="60">
        <v>0</v>
      </c>
      <c r="D87" s="60">
        <v>0</v>
      </c>
      <c r="E87" s="60">
        <v>0</v>
      </c>
      <c r="F87" s="60">
        <v>0</v>
      </c>
      <c r="G87" s="60">
        <v>0</v>
      </c>
      <c r="H87" s="60">
        <v>0</v>
      </c>
      <c r="I87" s="60">
        <v>0</v>
      </c>
      <c r="J87" s="60">
        <v>0</v>
      </c>
      <c r="K87" s="60">
        <v>0</v>
      </c>
      <c r="L87" s="85">
        <v>0</v>
      </c>
      <c r="M87" s="60">
        <v>0</v>
      </c>
      <c r="N87" s="79">
        <v>0</v>
      </c>
      <c r="O87" s="61">
        <v>0</v>
      </c>
      <c r="P87" s="61">
        <v>0</v>
      </c>
      <c r="Q87" s="61">
        <v>0</v>
      </c>
      <c r="R87" s="62">
        <v>0</v>
      </c>
      <c r="S87" s="76">
        <v>0</v>
      </c>
      <c r="T87" s="57">
        <v>0</v>
      </c>
      <c r="U87" s="76">
        <v>0</v>
      </c>
      <c r="V87" s="57">
        <v>0</v>
      </c>
      <c r="W87" s="87">
        <v>0</v>
      </c>
      <c r="X87" s="77">
        <v>0</v>
      </c>
      <c r="Y87" s="77">
        <v>0</v>
      </c>
      <c r="Z87" s="78">
        <v>0</v>
      </c>
      <c r="AA87" s="77">
        <v>0</v>
      </c>
      <c r="AB87" s="77">
        <v>0</v>
      </c>
      <c r="AC87" s="77">
        <v>0</v>
      </c>
      <c r="AD87" s="77">
        <v>0</v>
      </c>
      <c r="AE87" s="77">
        <v>0</v>
      </c>
      <c r="AF87" s="77">
        <v>0</v>
      </c>
      <c r="AG87" s="77">
        <v>0</v>
      </c>
      <c r="AH87" s="77">
        <v>0</v>
      </c>
      <c r="AI87" s="77">
        <v>0</v>
      </c>
      <c r="AJ87" s="77">
        <v>0</v>
      </c>
      <c r="AK87" s="77">
        <v>0</v>
      </c>
      <c r="AL87" s="77">
        <v>0</v>
      </c>
      <c r="AM87" s="77">
        <v>0</v>
      </c>
      <c r="AN87" s="77">
        <v>0</v>
      </c>
      <c r="AO87" s="77">
        <v>0</v>
      </c>
      <c r="AP87" s="248">
        <f aca="true" t="shared" si="27" ref="AP87:AP99">SUM(B87:AO87)</f>
        <v>0</v>
      </c>
    </row>
    <row r="88" spans="1:42" ht="18" customHeight="1">
      <c r="A88" s="201" t="s">
        <v>73</v>
      </c>
      <c r="B88" s="60">
        <v>0</v>
      </c>
      <c r="C88" s="60">
        <v>0</v>
      </c>
      <c r="D88" s="60">
        <v>0</v>
      </c>
      <c r="E88" s="60">
        <v>0</v>
      </c>
      <c r="F88" s="60">
        <v>0</v>
      </c>
      <c r="G88" s="60">
        <v>0</v>
      </c>
      <c r="H88" s="60">
        <v>0</v>
      </c>
      <c r="I88" s="60">
        <v>0</v>
      </c>
      <c r="J88" s="60">
        <v>0</v>
      </c>
      <c r="K88" s="60">
        <v>0</v>
      </c>
      <c r="L88" s="79">
        <v>0</v>
      </c>
      <c r="M88" s="60">
        <v>0</v>
      </c>
      <c r="N88" s="79">
        <v>0</v>
      </c>
      <c r="O88" s="61">
        <v>0</v>
      </c>
      <c r="P88" s="61">
        <v>0</v>
      </c>
      <c r="Q88" s="61">
        <v>0</v>
      </c>
      <c r="R88" s="62">
        <v>0</v>
      </c>
      <c r="S88" s="76">
        <v>0</v>
      </c>
      <c r="T88" s="57">
        <v>0</v>
      </c>
      <c r="U88" s="76">
        <v>0</v>
      </c>
      <c r="V88" s="57">
        <v>0</v>
      </c>
      <c r="W88" s="78">
        <v>0</v>
      </c>
      <c r="X88" s="77">
        <v>0</v>
      </c>
      <c r="Y88" s="77">
        <v>0</v>
      </c>
      <c r="Z88" s="78">
        <v>0</v>
      </c>
      <c r="AA88" s="77">
        <v>0</v>
      </c>
      <c r="AB88" s="77">
        <v>0</v>
      </c>
      <c r="AC88" s="77">
        <v>0</v>
      </c>
      <c r="AD88" s="77">
        <v>0</v>
      </c>
      <c r="AE88" s="77">
        <v>0</v>
      </c>
      <c r="AF88" s="77">
        <v>0</v>
      </c>
      <c r="AG88" s="77">
        <v>0</v>
      </c>
      <c r="AH88" s="77">
        <v>0</v>
      </c>
      <c r="AI88" s="77">
        <v>0</v>
      </c>
      <c r="AJ88" s="77">
        <v>0</v>
      </c>
      <c r="AK88" s="77">
        <v>0</v>
      </c>
      <c r="AL88" s="77">
        <v>0</v>
      </c>
      <c r="AM88" s="77">
        <v>0</v>
      </c>
      <c r="AN88" s="77">
        <v>0</v>
      </c>
      <c r="AO88" s="77">
        <v>0</v>
      </c>
      <c r="AP88" s="248">
        <f t="shared" si="27"/>
        <v>0</v>
      </c>
    </row>
    <row r="89" spans="1:42" ht="18" customHeight="1">
      <c r="A89" s="260" t="s">
        <v>225</v>
      </c>
      <c r="B89" s="60">
        <v>0</v>
      </c>
      <c r="C89" s="60">
        <v>0</v>
      </c>
      <c r="D89" s="60">
        <v>0</v>
      </c>
      <c r="E89" s="60">
        <v>0</v>
      </c>
      <c r="F89" s="60">
        <v>0</v>
      </c>
      <c r="G89" s="60">
        <v>0</v>
      </c>
      <c r="H89" s="60">
        <v>0</v>
      </c>
      <c r="I89" s="60">
        <v>0</v>
      </c>
      <c r="J89" s="60">
        <v>0</v>
      </c>
      <c r="K89" s="60">
        <v>0</v>
      </c>
      <c r="L89" s="79">
        <v>0</v>
      </c>
      <c r="M89" s="60">
        <v>0</v>
      </c>
      <c r="N89" s="79">
        <v>0</v>
      </c>
      <c r="O89" s="61">
        <v>0</v>
      </c>
      <c r="P89" s="61">
        <v>0</v>
      </c>
      <c r="Q89" s="61">
        <v>0</v>
      </c>
      <c r="R89" s="62">
        <v>0</v>
      </c>
      <c r="S89" s="76">
        <v>0</v>
      </c>
      <c r="T89" s="57">
        <v>0</v>
      </c>
      <c r="U89" s="76">
        <v>0</v>
      </c>
      <c r="V89" s="57">
        <v>0</v>
      </c>
      <c r="W89" s="78">
        <v>0</v>
      </c>
      <c r="X89" s="77">
        <v>0</v>
      </c>
      <c r="Y89" s="77">
        <v>0</v>
      </c>
      <c r="Z89" s="78">
        <v>0</v>
      </c>
      <c r="AA89" s="77">
        <v>0</v>
      </c>
      <c r="AB89" s="77">
        <v>0</v>
      </c>
      <c r="AC89" s="77">
        <v>0</v>
      </c>
      <c r="AD89" s="77">
        <v>0</v>
      </c>
      <c r="AE89" s="77">
        <v>0</v>
      </c>
      <c r="AF89" s="77">
        <v>0</v>
      </c>
      <c r="AG89" s="77">
        <v>0</v>
      </c>
      <c r="AH89" s="77">
        <v>0</v>
      </c>
      <c r="AI89" s="77">
        <v>0</v>
      </c>
      <c r="AJ89" s="77">
        <v>0</v>
      </c>
      <c r="AK89" s="77">
        <v>0</v>
      </c>
      <c r="AL89" s="77">
        <v>0</v>
      </c>
      <c r="AM89" s="77">
        <v>0</v>
      </c>
      <c r="AN89" s="77">
        <v>0</v>
      </c>
      <c r="AO89" s="77">
        <v>0</v>
      </c>
      <c r="AP89" s="248">
        <f t="shared" si="27"/>
        <v>0</v>
      </c>
    </row>
    <row r="90" spans="1:42" ht="18" customHeight="1">
      <c r="A90" s="201" t="s">
        <v>74</v>
      </c>
      <c r="B90" s="60">
        <v>0</v>
      </c>
      <c r="C90" s="60">
        <v>0</v>
      </c>
      <c r="D90" s="60">
        <v>0</v>
      </c>
      <c r="E90" s="60">
        <v>0</v>
      </c>
      <c r="F90" s="60">
        <v>0</v>
      </c>
      <c r="G90" s="60">
        <v>0</v>
      </c>
      <c r="H90" s="60">
        <v>0</v>
      </c>
      <c r="I90" s="60">
        <v>0</v>
      </c>
      <c r="J90" s="60">
        <v>0</v>
      </c>
      <c r="K90" s="60">
        <v>0</v>
      </c>
      <c r="L90" s="79">
        <v>0</v>
      </c>
      <c r="M90" s="60">
        <v>0</v>
      </c>
      <c r="N90" s="79">
        <v>0</v>
      </c>
      <c r="O90" s="61">
        <v>0</v>
      </c>
      <c r="P90" s="61">
        <v>0</v>
      </c>
      <c r="Q90" s="61">
        <v>0</v>
      </c>
      <c r="R90" s="62">
        <v>0</v>
      </c>
      <c r="S90" s="76">
        <v>0</v>
      </c>
      <c r="T90" s="57">
        <v>0</v>
      </c>
      <c r="U90" s="76">
        <v>0</v>
      </c>
      <c r="V90" s="57">
        <v>0</v>
      </c>
      <c r="W90" s="78">
        <v>0</v>
      </c>
      <c r="X90" s="77">
        <v>0</v>
      </c>
      <c r="Y90" s="77">
        <v>0</v>
      </c>
      <c r="Z90" s="78">
        <v>0</v>
      </c>
      <c r="AA90" s="77">
        <v>0</v>
      </c>
      <c r="AB90" s="77">
        <v>0</v>
      </c>
      <c r="AC90" s="77">
        <v>0</v>
      </c>
      <c r="AD90" s="77">
        <v>0</v>
      </c>
      <c r="AE90" s="77">
        <v>0</v>
      </c>
      <c r="AF90" s="77">
        <v>0</v>
      </c>
      <c r="AG90" s="77">
        <v>0</v>
      </c>
      <c r="AH90" s="77">
        <v>0</v>
      </c>
      <c r="AI90" s="77">
        <v>0</v>
      </c>
      <c r="AJ90" s="77">
        <v>0</v>
      </c>
      <c r="AK90" s="77">
        <v>0</v>
      </c>
      <c r="AL90" s="77">
        <v>0</v>
      </c>
      <c r="AM90" s="77">
        <v>0</v>
      </c>
      <c r="AN90" s="77">
        <v>0</v>
      </c>
      <c r="AO90" s="77">
        <v>0</v>
      </c>
      <c r="AP90" s="248">
        <f t="shared" si="27"/>
        <v>0</v>
      </c>
    </row>
    <row r="91" spans="1:42" ht="18" customHeight="1">
      <c r="A91" s="260" t="s">
        <v>75</v>
      </c>
      <c r="B91" s="60">
        <v>0</v>
      </c>
      <c r="C91" s="60">
        <v>0</v>
      </c>
      <c r="D91" s="60">
        <v>0</v>
      </c>
      <c r="E91" s="60">
        <v>0</v>
      </c>
      <c r="F91" s="60">
        <v>0</v>
      </c>
      <c r="G91" s="60">
        <v>0</v>
      </c>
      <c r="H91" s="60">
        <v>0</v>
      </c>
      <c r="I91" s="60">
        <v>0</v>
      </c>
      <c r="J91" s="60">
        <v>0</v>
      </c>
      <c r="K91" s="60">
        <v>0</v>
      </c>
      <c r="L91" s="79">
        <v>0</v>
      </c>
      <c r="M91" s="60">
        <v>0</v>
      </c>
      <c r="N91" s="79">
        <v>0</v>
      </c>
      <c r="O91" s="61">
        <v>0</v>
      </c>
      <c r="P91" s="61">
        <v>0</v>
      </c>
      <c r="Q91" s="61">
        <v>0</v>
      </c>
      <c r="R91" s="62">
        <v>0</v>
      </c>
      <c r="S91" s="76">
        <v>0</v>
      </c>
      <c r="T91" s="57">
        <v>0</v>
      </c>
      <c r="U91" s="76">
        <v>0</v>
      </c>
      <c r="V91" s="57">
        <v>0</v>
      </c>
      <c r="W91" s="78">
        <v>0</v>
      </c>
      <c r="X91" s="77">
        <v>0</v>
      </c>
      <c r="Y91" s="77">
        <v>0</v>
      </c>
      <c r="Z91" s="78">
        <v>0</v>
      </c>
      <c r="AA91" s="77">
        <v>0</v>
      </c>
      <c r="AB91" s="77">
        <v>0</v>
      </c>
      <c r="AC91" s="77">
        <v>0</v>
      </c>
      <c r="AD91" s="77">
        <v>0</v>
      </c>
      <c r="AE91" s="77">
        <v>0</v>
      </c>
      <c r="AF91" s="77">
        <v>0</v>
      </c>
      <c r="AG91" s="77">
        <v>0</v>
      </c>
      <c r="AH91" s="77">
        <v>0</v>
      </c>
      <c r="AI91" s="77">
        <v>0</v>
      </c>
      <c r="AJ91" s="77">
        <v>0</v>
      </c>
      <c r="AK91" s="77">
        <v>0</v>
      </c>
      <c r="AL91" s="77">
        <v>0</v>
      </c>
      <c r="AM91" s="77">
        <v>0</v>
      </c>
      <c r="AN91" s="77">
        <v>0</v>
      </c>
      <c r="AO91" s="77">
        <v>0</v>
      </c>
      <c r="AP91" s="248">
        <f t="shared" si="27"/>
        <v>0</v>
      </c>
    </row>
    <row r="92" spans="1:42" ht="18" customHeight="1">
      <c r="A92" s="201" t="s">
        <v>76</v>
      </c>
      <c r="B92" s="60">
        <v>0</v>
      </c>
      <c r="C92" s="60">
        <v>0</v>
      </c>
      <c r="D92" s="60">
        <v>0</v>
      </c>
      <c r="E92" s="60">
        <v>0</v>
      </c>
      <c r="F92" s="60">
        <v>0</v>
      </c>
      <c r="G92" s="60">
        <v>0</v>
      </c>
      <c r="H92" s="60">
        <v>0</v>
      </c>
      <c r="I92" s="60">
        <v>0</v>
      </c>
      <c r="J92" s="60">
        <v>0</v>
      </c>
      <c r="K92" s="60">
        <v>0</v>
      </c>
      <c r="L92" s="79">
        <v>0</v>
      </c>
      <c r="M92" s="60">
        <v>0</v>
      </c>
      <c r="N92" s="79">
        <v>0</v>
      </c>
      <c r="O92" s="61">
        <v>0</v>
      </c>
      <c r="P92" s="61">
        <v>0</v>
      </c>
      <c r="Q92" s="61">
        <v>0</v>
      </c>
      <c r="R92" s="62">
        <v>0</v>
      </c>
      <c r="S92" s="76">
        <v>0</v>
      </c>
      <c r="T92" s="57">
        <v>0</v>
      </c>
      <c r="U92" s="76">
        <v>0</v>
      </c>
      <c r="V92" s="57">
        <v>0</v>
      </c>
      <c r="W92" s="78">
        <v>0</v>
      </c>
      <c r="X92" s="77">
        <v>0</v>
      </c>
      <c r="Y92" s="77">
        <v>0</v>
      </c>
      <c r="Z92" s="78">
        <v>0</v>
      </c>
      <c r="AA92" s="77">
        <v>0</v>
      </c>
      <c r="AB92" s="77">
        <v>0</v>
      </c>
      <c r="AC92" s="77">
        <v>0</v>
      </c>
      <c r="AD92" s="77">
        <v>0</v>
      </c>
      <c r="AE92" s="77">
        <v>0</v>
      </c>
      <c r="AF92" s="77">
        <v>0</v>
      </c>
      <c r="AG92" s="77">
        <v>0</v>
      </c>
      <c r="AH92" s="77">
        <v>0</v>
      </c>
      <c r="AI92" s="77">
        <v>0</v>
      </c>
      <c r="AJ92" s="77">
        <v>0</v>
      </c>
      <c r="AK92" s="77">
        <v>0</v>
      </c>
      <c r="AL92" s="77">
        <v>0</v>
      </c>
      <c r="AM92" s="77">
        <v>0</v>
      </c>
      <c r="AN92" s="77">
        <v>0</v>
      </c>
      <c r="AO92" s="77">
        <v>0</v>
      </c>
      <c r="AP92" s="248">
        <f t="shared" si="27"/>
        <v>0</v>
      </c>
    </row>
    <row r="93" spans="1:42" ht="18" customHeight="1">
      <c r="A93" s="260" t="s">
        <v>77</v>
      </c>
      <c r="B93" s="60">
        <v>0</v>
      </c>
      <c r="C93" s="60">
        <v>0</v>
      </c>
      <c r="D93" s="60">
        <v>0</v>
      </c>
      <c r="E93" s="60">
        <v>0</v>
      </c>
      <c r="F93" s="60">
        <v>0</v>
      </c>
      <c r="G93" s="60">
        <v>0</v>
      </c>
      <c r="H93" s="60">
        <v>0</v>
      </c>
      <c r="I93" s="60">
        <v>0</v>
      </c>
      <c r="J93" s="60">
        <v>0</v>
      </c>
      <c r="K93" s="60">
        <v>0</v>
      </c>
      <c r="L93" s="79">
        <v>0</v>
      </c>
      <c r="M93" s="60">
        <v>0</v>
      </c>
      <c r="N93" s="79">
        <v>0</v>
      </c>
      <c r="O93" s="61">
        <v>0</v>
      </c>
      <c r="P93" s="61">
        <v>0</v>
      </c>
      <c r="Q93" s="61">
        <v>0</v>
      </c>
      <c r="R93" s="62">
        <v>0</v>
      </c>
      <c r="S93" s="76">
        <v>0</v>
      </c>
      <c r="T93" s="57">
        <v>0</v>
      </c>
      <c r="U93" s="76">
        <v>0</v>
      </c>
      <c r="V93" s="57">
        <v>0</v>
      </c>
      <c r="W93" s="78">
        <v>0</v>
      </c>
      <c r="X93" s="77">
        <v>0</v>
      </c>
      <c r="Y93" s="77">
        <v>0</v>
      </c>
      <c r="Z93" s="78">
        <v>0</v>
      </c>
      <c r="AA93" s="77">
        <v>0</v>
      </c>
      <c r="AB93" s="77">
        <v>0</v>
      </c>
      <c r="AC93" s="77">
        <v>0</v>
      </c>
      <c r="AD93" s="77">
        <v>0</v>
      </c>
      <c r="AE93" s="77">
        <v>0</v>
      </c>
      <c r="AF93" s="77">
        <v>0</v>
      </c>
      <c r="AG93" s="77">
        <v>0</v>
      </c>
      <c r="AH93" s="77">
        <v>0</v>
      </c>
      <c r="AI93" s="77">
        <v>0</v>
      </c>
      <c r="AJ93" s="77">
        <v>0</v>
      </c>
      <c r="AK93" s="77">
        <v>0</v>
      </c>
      <c r="AL93" s="77">
        <v>0</v>
      </c>
      <c r="AM93" s="77">
        <v>0</v>
      </c>
      <c r="AN93" s="77">
        <v>0</v>
      </c>
      <c r="AO93" s="77">
        <v>0</v>
      </c>
      <c r="AP93" s="248">
        <f t="shared" si="27"/>
        <v>0</v>
      </c>
    </row>
    <row r="94" spans="1:42" ht="18" customHeight="1">
      <c r="A94" s="201" t="s">
        <v>78</v>
      </c>
      <c r="B94" s="60">
        <v>0</v>
      </c>
      <c r="C94" s="60">
        <v>0</v>
      </c>
      <c r="D94" s="60">
        <v>0</v>
      </c>
      <c r="E94" s="60">
        <v>0</v>
      </c>
      <c r="F94" s="60">
        <v>0</v>
      </c>
      <c r="G94" s="60">
        <v>0</v>
      </c>
      <c r="H94" s="60">
        <v>0</v>
      </c>
      <c r="I94" s="60">
        <v>0</v>
      </c>
      <c r="J94" s="60">
        <v>0</v>
      </c>
      <c r="K94" s="60">
        <v>0</v>
      </c>
      <c r="L94" s="79">
        <v>0</v>
      </c>
      <c r="M94" s="60">
        <v>0</v>
      </c>
      <c r="N94" s="79">
        <v>0</v>
      </c>
      <c r="O94" s="61">
        <v>0</v>
      </c>
      <c r="P94" s="61">
        <v>0</v>
      </c>
      <c r="Q94" s="61">
        <v>0</v>
      </c>
      <c r="R94" s="62">
        <v>0</v>
      </c>
      <c r="S94" s="76">
        <v>0</v>
      </c>
      <c r="T94" s="57">
        <v>0</v>
      </c>
      <c r="U94" s="76">
        <v>0</v>
      </c>
      <c r="V94" s="57">
        <v>0</v>
      </c>
      <c r="W94" s="78">
        <v>0</v>
      </c>
      <c r="X94" s="77">
        <v>0</v>
      </c>
      <c r="Y94" s="77">
        <v>0</v>
      </c>
      <c r="Z94" s="78">
        <v>0</v>
      </c>
      <c r="AA94" s="77">
        <v>0</v>
      </c>
      <c r="AB94" s="77">
        <v>0</v>
      </c>
      <c r="AC94" s="77">
        <v>0</v>
      </c>
      <c r="AD94" s="77">
        <v>0</v>
      </c>
      <c r="AE94" s="77">
        <v>0</v>
      </c>
      <c r="AF94" s="77">
        <v>0</v>
      </c>
      <c r="AG94" s="77">
        <v>0</v>
      </c>
      <c r="AH94" s="77">
        <v>0</v>
      </c>
      <c r="AI94" s="77">
        <v>0</v>
      </c>
      <c r="AJ94" s="77">
        <v>0</v>
      </c>
      <c r="AK94" s="77">
        <v>0</v>
      </c>
      <c r="AL94" s="77">
        <v>0</v>
      </c>
      <c r="AM94" s="77">
        <v>0</v>
      </c>
      <c r="AN94" s="77">
        <v>0</v>
      </c>
      <c r="AO94" s="77">
        <v>0</v>
      </c>
      <c r="AP94" s="248">
        <f t="shared" si="27"/>
        <v>0</v>
      </c>
    </row>
    <row r="95" spans="1:42" ht="18" customHeight="1">
      <c r="A95" s="201" t="s">
        <v>79</v>
      </c>
      <c r="B95" s="60">
        <v>0</v>
      </c>
      <c r="C95" s="60">
        <v>0</v>
      </c>
      <c r="D95" s="60">
        <v>0</v>
      </c>
      <c r="E95" s="60">
        <v>0</v>
      </c>
      <c r="F95" s="60">
        <v>0</v>
      </c>
      <c r="G95" s="60">
        <v>0</v>
      </c>
      <c r="H95" s="60">
        <v>0</v>
      </c>
      <c r="I95" s="60">
        <v>0</v>
      </c>
      <c r="J95" s="60">
        <v>0</v>
      </c>
      <c r="K95" s="60">
        <v>0</v>
      </c>
      <c r="L95" s="79">
        <v>0</v>
      </c>
      <c r="M95" s="60">
        <v>0</v>
      </c>
      <c r="N95" s="79">
        <v>0</v>
      </c>
      <c r="O95" s="61">
        <v>0</v>
      </c>
      <c r="P95" s="61">
        <v>0</v>
      </c>
      <c r="Q95" s="61">
        <v>0</v>
      </c>
      <c r="R95" s="62">
        <v>0</v>
      </c>
      <c r="S95" s="76">
        <v>0</v>
      </c>
      <c r="T95" s="57">
        <v>0</v>
      </c>
      <c r="U95" s="76">
        <v>0</v>
      </c>
      <c r="V95" s="57">
        <v>0</v>
      </c>
      <c r="W95" s="78">
        <v>0</v>
      </c>
      <c r="X95" s="77">
        <v>0</v>
      </c>
      <c r="Y95" s="77">
        <v>0</v>
      </c>
      <c r="Z95" s="78">
        <v>0</v>
      </c>
      <c r="AA95" s="77">
        <v>0</v>
      </c>
      <c r="AB95" s="77">
        <v>0</v>
      </c>
      <c r="AC95" s="77">
        <v>0</v>
      </c>
      <c r="AD95" s="77">
        <v>0</v>
      </c>
      <c r="AE95" s="77">
        <v>0</v>
      </c>
      <c r="AF95" s="77">
        <v>0</v>
      </c>
      <c r="AG95" s="77">
        <v>0</v>
      </c>
      <c r="AH95" s="77">
        <v>0</v>
      </c>
      <c r="AI95" s="77">
        <v>0</v>
      </c>
      <c r="AJ95" s="77">
        <v>0</v>
      </c>
      <c r="AK95" s="77">
        <v>0</v>
      </c>
      <c r="AL95" s="77">
        <v>0</v>
      </c>
      <c r="AM95" s="77">
        <v>0</v>
      </c>
      <c r="AN95" s="77">
        <v>0</v>
      </c>
      <c r="AO95" s="77">
        <v>0</v>
      </c>
      <c r="AP95" s="248">
        <f t="shared" si="27"/>
        <v>0</v>
      </c>
    </row>
    <row r="96" spans="1:42" ht="18" customHeight="1">
      <c r="A96" s="259" t="s">
        <v>80</v>
      </c>
      <c r="B96" s="60">
        <v>0</v>
      </c>
      <c r="C96" s="60">
        <v>0</v>
      </c>
      <c r="D96" s="60">
        <v>0</v>
      </c>
      <c r="E96" s="60">
        <v>0</v>
      </c>
      <c r="F96" s="60">
        <v>0</v>
      </c>
      <c r="G96" s="60">
        <v>0</v>
      </c>
      <c r="H96" s="60">
        <v>0</v>
      </c>
      <c r="I96" s="60">
        <v>0</v>
      </c>
      <c r="J96" s="60">
        <v>0</v>
      </c>
      <c r="K96" s="60">
        <v>0</v>
      </c>
      <c r="L96" s="79">
        <v>0</v>
      </c>
      <c r="M96" s="60">
        <v>0</v>
      </c>
      <c r="N96" s="79">
        <v>0</v>
      </c>
      <c r="O96" s="61">
        <v>0</v>
      </c>
      <c r="P96" s="61">
        <v>0</v>
      </c>
      <c r="Q96" s="61">
        <v>0</v>
      </c>
      <c r="R96" s="62">
        <v>0</v>
      </c>
      <c r="S96" s="76">
        <v>0</v>
      </c>
      <c r="T96" s="57">
        <v>0</v>
      </c>
      <c r="U96" s="76">
        <v>0</v>
      </c>
      <c r="V96" s="57">
        <v>0</v>
      </c>
      <c r="W96" s="78">
        <v>0</v>
      </c>
      <c r="X96" s="77">
        <v>0</v>
      </c>
      <c r="Y96" s="77">
        <v>0</v>
      </c>
      <c r="Z96" s="78">
        <v>0</v>
      </c>
      <c r="AA96" s="77">
        <v>0</v>
      </c>
      <c r="AB96" s="77">
        <v>0</v>
      </c>
      <c r="AC96" s="77">
        <v>0</v>
      </c>
      <c r="AD96" s="77">
        <v>0</v>
      </c>
      <c r="AE96" s="77">
        <v>0</v>
      </c>
      <c r="AF96" s="77">
        <v>0</v>
      </c>
      <c r="AG96" s="77">
        <v>0</v>
      </c>
      <c r="AH96" s="77">
        <v>0</v>
      </c>
      <c r="AI96" s="77">
        <v>0</v>
      </c>
      <c r="AJ96" s="77">
        <v>0</v>
      </c>
      <c r="AK96" s="77">
        <v>0</v>
      </c>
      <c r="AL96" s="77">
        <v>0</v>
      </c>
      <c r="AM96" s="77">
        <v>0</v>
      </c>
      <c r="AN96" s="77">
        <v>0</v>
      </c>
      <c r="AO96" s="77">
        <v>0</v>
      </c>
      <c r="AP96" s="248">
        <f t="shared" si="27"/>
        <v>0</v>
      </c>
    </row>
    <row r="97" spans="1:42" ht="18" customHeight="1">
      <c r="A97" s="201" t="s">
        <v>227</v>
      </c>
      <c r="B97" s="60">
        <v>0</v>
      </c>
      <c r="C97" s="60">
        <v>0</v>
      </c>
      <c r="D97" s="60">
        <v>0</v>
      </c>
      <c r="E97" s="60">
        <v>0</v>
      </c>
      <c r="F97" s="60">
        <v>0</v>
      </c>
      <c r="G97" s="60">
        <v>0</v>
      </c>
      <c r="H97" s="60">
        <v>0</v>
      </c>
      <c r="I97" s="60">
        <v>0</v>
      </c>
      <c r="J97" s="60">
        <v>0</v>
      </c>
      <c r="K97" s="60">
        <v>0</v>
      </c>
      <c r="L97" s="79">
        <v>0</v>
      </c>
      <c r="M97" s="60">
        <v>0</v>
      </c>
      <c r="N97" s="79">
        <v>0</v>
      </c>
      <c r="O97" s="61">
        <v>0</v>
      </c>
      <c r="P97" s="61">
        <v>0</v>
      </c>
      <c r="Q97" s="61">
        <v>0</v>
      </c>
      <c r="R97" s="62">
        <v>0</v>
      </c>
      <c r="S97" s="76">
        <v>0</v>
      </c>
      <c r="T97" s="57">
        <v>0</v>
      </c>
      <c r="U97" s="76">
        <v>0</v>
      </c>
      <c r="V97" s="57">
        <v>0</v>
      </c>
      <c r="W97" s="78">
        <v>0</v>
      </c>
      <c r="X97" s="77">
        <v>0</v>
      </c>
      <c r="Y97" s="77">
        <v>0</v>
      </c>
      <c r="Z97" s="78">
        <v>0</v>
      </c>
      <c r="AA97" s="77">
        <v>0</v>
      </c>
      <c r="AB97" s="77">
        <v>0</v>
      </c>
      <c r="AC97" s="77">
        <v>0</v>
      </c>
      <c r="AD97" s="77">
        <v>0</v>
      </c>
      <c r="AE97" s="77">
        <v>0</v>
      </c>
      <c r="AF97" s="77">
        <v>0</v>
      </c>
      <c r="AG97" s="77">
        <v>0</v>
      </c>
      <c r="AH97" s="77">
        <v>0</v>
      </c>
      <c r="AI97" s="77">
        <v>0</v>
      </c>
      <c r="AJ97" s="77">
        <v>0</v>
      </c>
      <c r="AK97" s="77">
        <v>0</v>
      </c>
      <c r="AL97" s="77">
        <v>0</v>
      </c>
      <c r="AM97" s="77">
        <v>0</v>
      </c>
      <c r="AN97" s="77">
        <v>0</v>
      </c>
      <c r="AO97" s="77">
        <v>0</v>
      </c>
      <c r="AP97" s="248">
        <f t="shared" si="27"/>
        <v>0</v>
      </c>
    </row>
    <row r="98" spans="1:42" ht="18" customHeight="1">
      <c r="A98" s="262" t="s">
        <v>162</v>
      </c>
      <c r="B98" s="60">
        <v>0</v>
      </c>
      <c r="C98" s="60">
        <v>0</v>
      </c>
      <c r="D98" s="60">
        <v>0</v>
      </c>
      <c r="E98" s="60">
        <v>0</v>
      </c>
      <c r="F98" s="60">
        <v>0</v>
      </c>
      <c r="G98" s="60">
        <v>0</v>
      </c>
      <c r="H98" s="60">
        <v>0</v>
      </c>
      <c r="I98" s="60">
        <v>0</v>
      </c>
      <c r="J98" s="60">
        <v>0</v>
      </c>
      <c r="K98" s="60">
        <v>0</v>
      </c>
      <c r="L98" s="79">
        <v>0</v>
      </c>
      <c r="M98" s="60">
        <v>0</v>
      </c>
      <c r="N98" s="79">
        <v>0</v>
      </c>
      <c r="O98" s="61">
        <v>0</v>
      </c>
      <c r="P98" s="61">
        <v>0</v>
      </c>
      <c r="Q98" s="61">
        <v>0</v>
      </c>
      <c r="R98" s="62">
        <v>0</v>
      </c>
      <c r="S98" s="76">
        <v>0</v>
      </c>
      <c r="T98" s="57">
        <v>0</v>
      </c>
      <c r="U98" s="76">
        <v>0</v>
      </c>
      <c r="V98" s="57">
        <v>0</v>
      </c>
      <c r="W98" s="78">
        <v>0</v>
      </c>
      <c r="X98" s="77">
        <v>0</v>
      </c>
      <c r="Y98" s="77">
        <v>0</v>
      </c>
      <c r="Z98" s="78">
        <v>0</v>
      </c>
      <c r="AA98" s="77">
        <v>0</v>
      </c>
      <c r="AB98" s="77">
        <v>0</v>
      </c>
      <c r="AC98" s="77">
        <v>0</v>
      </c>
      <c r="AD98" s="77">
        <v>0</v>
      </c>
      <c r="AE98" s="77">
        <v>0</v>
      </c>
      <c r="AF98" s="77">
        <v>0</v>
      </c>
      <c r="AG98" s="77">
        <v>0</v>
      </c>
      <c r="AH98" s="77">
        <v>0</v>
      </c>
      <c r="AI98" s="77">
        <v>0</v>
      </c>
      <c r="AJ98" s="77">
        <v>0</v>
      </c>
      <c r="AK98" s="77">
        <v>0</v>
      </c>
      <c r="AL98" s="77">
        <v>0</v>
      </c>
      <c r="AM98" s="77">
        <v>0</v>
      </c>
      <c r="AN98" s="77">
        <v>0</v>
      </c>
      <c r="AO98" s="77">
        <v>0</v>
      </c>
      <c r="AP98" s="248">
        <f t="shared" si="27"/>
        <v>0</v>
      </c>
    </row>
    <row r="99" spans="1:42" ht="18" customHeight="1">
      <c r="A99" s="265"/>
      <c r="B99" s="180"/>
      <c r="C99" s="180"/>
      <c r="D99" s="181"/>
      <c r="E99" s="181"/>
      <c r="F99" s="181"/>
      <c r="G99" s="181"/>
      <c r="H99" s="181"/>
      <c r="I99" s="176"/>
      <c r="J99" s="176"/>
      <c r="K99" s="176"/>
      <c r="L99" s="251"/>
      <c r="M99" s="176"/>
      <c r="N99" s="182"/>
      <c r="O99" s="181"/>
      <c r="P99" s="181"/>
      <c r="Q99" s="181"/>
      <c r="R99" s="176"/>
      <c r="S99" s="182"/>
      <c r="T99" s="181"/>
      <c r="U99" s="182"/>
      <c r="V99" s="181"/>
      <c r="W99" s="252"/>
      <c r="X99" s="248"/>
      <c r="Y99" s="248"/>
      <c r="Z99" s="252"/>
      <c r="AA99" s="248"/>
      <c r="AB99" s="248"/>
      <c r="AC99" s="248"/>
      <c r="AD99" s="248"/>
      <c r="AE99" s="248"/>
      <c r="AF99" s="248"/>
      <c r="AG99" s="248"/>
      <c r="AH99" s="248"/>
      <c r="AI99" s="248"/>
      <c r="AJ99" s="248"/>
      <c r="AK99" s="248"/>
      <c r="AL99" s="248"/>
      <c r="AM99" s="248"/>
      <c r="AN99" s="248"/>
      <c r="AO99" s="248"/>
      <c r="AP99" s="248">
        <f t="shared" si="27"/>
        <v>0</v>
      </c>
    </row>
    <row r="100" spans="1:42" ht="18" customHeight="1" thickBot="1">
      <c r="A100" s="266" t="s">
        <v>81</v>
      </c>
      <c r="B100" s="184">
        <f aca="true" t="shared" si="28" ref="B100:J100">SUM(B87:B99)</f>
        <v>0</v>
      </c>
      <c r="C100" s="184">
        <f t="shared" si="28"/>
        <v>0</v>
      </c>
      <c r="D100" s="184">
        <f t="shared" si="28"/>
        <v>0</v>
      </c>
      <c r="E100" s="184">
        <f t="shared" si="28"/>
        <v>0</v>
      </c>
      <c r="F100" s="184">
        <f t="shared" si="28"/>
        <v>0</v>
      </c>
      <c r="G100" s="184">
        <f t="shared" si="28"/>
        <v>0</v>
      </c>
      <c r="H100" s="184">
        <f t="shared" si="28"/>
        <v>0</v>
      </c>
      <c r="I100" s="184">
        <f t="shared" si="28"/>
        <v>0</v>
      </c>
      <c r="J100" s="184">
        <f t="shared" si="28"/>
        <v>0</v>
      </c>
      <c r="K100" s="185">
        <f>SUM(K87:K99)</f>
        <v>0</v>
      </c>
      <c r="L100" s="186">
        <f>SUM(L87:L99)</f>
        <v>0</v>
      </c>
      <c r="M100" s="185">
        <f>SUM(M87:M99)</f>
        <v>0</v>
      </c>
      <c r="N100" s="186">
        <f aca="true" t="shared" si="29" ref="N100:W100">SUM(N87:N99)</f>
        <v>0</v>
      </c>
      <c r="O100" s="185">
        <f t="shared" si="29"/>
        <v>0</v>
      </c>
      <c r="P100" s="185">
        <f t="shared" si="29"/>
        <v>0</v>
      </c>
      <c r="Q100" s="185">
        <f t="shared" si="29"/>
        <v>0</v>
      </c>
      <c r="R100" s="185">
        <f t="shared" si="29"/>
        <v>0</v>
      </c>
      <c r="S100" s="186">
        <f t="shared" si="29"/>
        <v>0</v>
      </c>
      <c r="T100" s="185">
        <f t="shared" si="29"/>
        <v>0</v>
      </c>
      <c r="U100" s="186">
        <f t="shared" si="29"/>
        <v>0</v>
      </c>
      <c r="V100" s="185">
        <f t="shared" si="29"/>
        <v>0</v>
      </c>
      <c r="W100" s="185">
        <f t="shared" si="29"/>
        <v>0</v>
      </c>
      <c r="X100" s="255">
        <f aca="true" t="shared" si="30" ref="X100:AP100">SUM(X87:X99)</f>
        <v>0</v>
      </c>
      <c r="Y100" s="255">
        <f t="shared" si="30"/>
        <v>0</v>
      </c>
      <c r="Z100" s="254">
        <f t="shared" si="30"/>
        <v>0</v>
      </c>
      <c r="AA100" s="255">
        <f t="shared" si="30"/>
        <v>0</v>
      </c>
      <c r="AB100" s="255">
        <f t="shared" si="30"/>
        <v>0</v>
      </c>
      <c r="AC100" s="255">
        <f t="shared" si="30"/>
        <v>0</v>
      </c>
      <c r="AD100" s="255">
        <f t="shared" si="30"/>
        <v>0</v>
      </c>
      <c r="AE100" s="255">
        <f t="shared" si="30"/>
        <v>0</v>
      </c>
      <c r="AF100" s="255">
        <f t="shared" si="30"/>
        <v>0</v>
      </c>
      <c r="AG100" s="255">
        <f t="shared" si="30"/>
        <v>0</v>
      </c>
      <c r="AH100" s="255">
        <f t="shared" si="30"/>
        <v>0</v>
      </c>
      <c r="AI100" s="255">
        <f t="shared" si="30"/>
        <v>0</v>
      </c>
      <c r="AJ100" s="255">
        <f t="shared" si="30"/>
        <v>0</v>
      </c>
      <c r="AK100" s="255">
        <f t="shared" si="30"/>
        <v>0</v>
      </c>
      <c r="AL100" s="255">
        <f t="shared" si="30"/>
        <v>0</v>
      </c>
      <c r="AM100" s="255">
        <f t="shared" si="30"/>
        <v>0</v>
      </c>
      <c r="AN100" s="255">
        <f t="shared" si="30"/>
        <v>0</v>
      </c>
      <c r="AO100" s="255">
        <f t="shared" si="30"/>
        <v>0</v>
      </c>
      <c r="AP100" s="255">
        <f t="shared" si="30"/>
        <v>0</v>
      </c>
    </row>
    <row r="101" spans="1:42" ht="18" customHeight="1" thickBot="1">
      <c r="A101" s="239" t="s">
        <v>82</v>
      </c>
      <c r="B101" s="187"/>
      <c r="C101" s="187"/>
      <c r="D101" s="188"/>
      <c r="E101" s="188"/>
      <c r="F101" s="188"/>
      <c r="G101" s="188"/>
      <c r="H101" s="188"/>
      <c r="I101" s="189"/>
      <c r="J101" s="189"/>
      <c r="K101" s="189"/>
      <c r="L101" s="256"/>
      <c r="M101" s="189"/>
      <c r="N101" s="190"/>
      <c r="O101" s="188"/>
      <c r="P101" s="188"/>
      <c r="Q101" s="188"/>
      <c r="R101" s="189"/>
      <c r="S101" s="190"/>
      <c r="T101" s="188"/>
      <c r="U101" s="190"/>
      <c r="V101" s="188"/>
      <c r="W101" s="257"/>
      <c r="X101" s="258"/>
      <c r="Y101" s="258"/>
      <c r="Z101" s="257"/>
      <c r="AA101" s="258"/>
      <c r="AB101" s="258"/>
      <c r="AC101" s="258"/>
      <c r="AD101" s="258"/>
      <c r="AE101" s="258"/>
      <c r="AF101" s="258"/>
      <c r="AG101" s="258"/>
      <c r="AH101" s="258"/>
      <c r="AI101" s="258"/>
      <c r="AJ101" s="258"/>
      <c r="AK101" s="258"/>
      <c r="AL101" s="258"/>
      <c r="AM101" s="258"/>
      <c r="AN101" s="258"/>
      <c r="AO101" s="258"/>
      <c r="AP101" s="258"/>
    </row>
    <row r="102" spans="1:42" ht="18" customHeight="1">
      <c r="A102" s="260" t="s">
        <v>83</v>
      </c>
      <c r="B102" s="171"/>
      <c r="C102" s="171"/>
      <c r="D102" s="172"/>
      <c r="E102" s="172"/>
      <c r="F102" s="172"/>
      <c r="G102" s="172"/>
      <c r="H102" s="172"/>
      <c r="I102" s="173"/>
      <c r="J102" s="173"/>
      <c r="K102" s="173"/>
      <c r="L102" s="245"/>
      <c r="M102" s="173"/>
      <c r="N102" s="202"/>
      <c r="O102" s="172"/>
      <c r="P102" s="172"/>
      <c r="Q102" s="172"/>
      <c r="R102" s="173"/>
      <c r="S102" s="202"/>
      <c r="T102" s="172"/>
      <c r="U102" s="202"/>
      <c r="V102" s="172"/>
      <c r="W102" s="162"/>
      <c r="X102" s="246"/>
      <c r="Y102" s="246"/>
      <c r="Z102" s="162"/>
      <c r="AA102" s="246"/>
      <c r="AB102" s="246"/>
      <c r="AC102" s="246"/>
      <c r="AD102" s="246"/>
      <c r="AE102" s="246"/>
      <c r="AF102" s="246"/>
      <c r="AG102" s="246"/>
      <c r="AH102" s="246"/>
      <c r="AI102" s="246"/>
      <c r="AJ102" s="246"/>
      <c r="AK102" s="246"/>
      <c r="AL102" s="246"/>
      <c r="AM102" s="246"/>
      <c r="AN102" s="246"/>
      <c r="AO102" s="246"/>
      <c r="AP102" s="246"/>
    </row>
    <row r="103" spans="1:42" ht="18" customHeight="1">
      <c r="A103" s="201" t="s">
        <v>84</v>
      </c>
      <c r="B103" s="64">
        <v>0</v>
      </c>
      <c r="C103" s="64">
        <v>0</v>
      </c>
      <c r="D103" s="64">
        <v>0</v>
      </c>
      <c r="E103" s="64">
        <v>0</v>
      </c>
      <c r="F103" s="64">
        <v>0</v>
      </c>
      <c r="G103" s="64">
        <v>0</v>
      </c>
      <c r="H103" s="64">
        <v>0</v>
      </c>
      <c r="I103" s="64">
        <v>0</v>
      </c>
      <c r="J103" s="64">
        <v>0</v>
      </c>
      <c r="K103" s="64">
        <v>0</v>
      </c>
      <c r="L103" s="76">
        <v>0</v>
      </c>
      <c r="M103" s="64">
        <v>0</v>
      </c>
      <c r="N103" s="79">
        <v>0</v>
      </c>
      <c r="O103" s="61">
        <v>0</v>
      </c>
      <c r="P103" s="61">
        <v>0</v>
      </c>
      <c r="Q103" s="61">
        <v>0</v>
      </c>
      <c r="R103" s="62">
        <v>0</v>
      </c>
      <c r="S103" s="76">
        <v>0</v>
      </c>
      <c r="T103" s="57">
        <v>0</v>
      </c>
      <c r="U103" s="76">
        <v>0</v>
      </c>
      <c r="V103" s="57">
        <v>0</v>
      </c>
      <c r="W103" s="78">
        <v>0</v>
      </c>
      <c r="X103" s="77">
        <v>0</v>
      </c>
      <c r="Y103" s="77">
        <v>0</v>
      </c>
      <c r="Z103" s="78">
        <v>0</v>
      </c>
      <c r="AA103" s="77">
        <v>0</v>
      </c>
      <c r="AB103" s="77">
        <v>0</v>
      </c>
      <c r="AC103" s="77">
        <v>0</v>
      </c>
      <c r="AD103" s="77">
        <v>0</v>
      </c>
      <c r="AE103" s="77">
        <v>0</v>
      </c>
      <c r="AF103" s="77">
        <v>0</v>
      </c>
      <c r="AG103" s="77">
        <v>0</v>
      </c>
      <c r="AH103" s="77">
        <v>0</v>
      </c>
      <c r="AI103" s="77">
        <v>0</v>
      </c>
      <c r="AJ103" s="77">
        <v>0</v>
      </c>
      <c r="AK103" s="77">
        <v>0</v>
      </c>
      <c r="AL103" s="77">
        <v>0</v>
      </c>
      <c r="AM103" s="77">
        <v>0</v>
      </c>
      <c r="AN103" s="77">
        <v>0</v>
      </c>
      <c r="AO103" s="77">
        <v>0</v>
      </c>
      <c r="AP103" s="248">
        <f aca="true" t="shared" si="31" ref="AP103:AP108">SUM(B103:AO103)</f>
        <v>0</v>
      </c>
    </row>
    <row r="104" spans="1:42" ht="18" customHeight="1">
      <c r="A104" s="201" t="s">
        <v>85</v>
      </c>
      <c r="B104" s="64">
        <v>0</v>
      </c>
      <c r="C104" s="64">
        <v>0</v>
      </c>
      <c r="D104" s="64">
        <v>0</v>
      </c>
      <c r="E104" s="64">
        <v>0</v>
      </c>
      <c r="F104" s="64">
        <v>0</v>
      </c>
      <c r="G104" s="64">
        <v>0</v>
      </c>
      <c r="H104" s="64">
        <v>0</v>
      </c>
      <c r="I104" s="64">
        <v>0</v>
      </c>
      <c r="J104" s="64">
        <v>0</v>
      </c>
      <c r="K104" s="64">
        <v>0</v>
      </c>
      <c r="L104" s="76">
        <v>0</v>
      </c>
      <c r="M104" s="64">
        <v>0</v>
      </c>
      <c r="N104" s="79">
        <v>0</v>
      </c>
      <c r="O104" s="61">
        <v>0</v>
      </c>
      <c r="P104" s="61">
        <v>0</v>
      </c>
      <c r="Q104" s="61">
        <v>0</v>
      </c>
      <c r="R104" s="62">
        <v>0</v>
      </c>
      <c r="S104" s="76">
        <v>0</v>
      </c>
      <c r="T104" s="57">
        <v>0</v>
      </c>
      <c r="U104" s="76">
        <v>0</v>
      </c>
      <c r="V104" s="57">
        <v>0</v>
      </c>
      <c r="W104" s="78">
        <v>0</v>
      </c>
      <c r="X104" s="77">
        <v>0</v>
      </c>
      <c r="Y104" s="77">
        <v>0</v>
      </c>
      <c r="Z104" s="78">
        <v>0</v>
      </c>
      <c r="AA104" s="77">
        <v>0</v>
      </c>
      <c r="AB104" s="77">
        <v>0</v>
      </c>
      <c r="AC104" s="77">
        <v>0</v>
      </c>
      <c r="AD104" s="77">
        <v>0</v>
      </c>
      <c r="AE104" s="77">
        <v>0</v>
      </c>
      <c r="AF104" s="77">
        <v>0</v>
      </c>
      <c r="AG104" s="77">
        <v>0</v>
      </c>
      <c r="AH104" s="77">
        <v>0</v>
      </c>
      <c r="AI104" s="77">
        <v>0</v>
      </c>
      <c r="AJ104" s="77">
        <v>0</v>
      </c>
      <c r="AK104" s="77">
        <v>0</v>
      </c>
      <c r="AL104" s="77">
        <v>0</v>
      </c>
      <c r="AM104" s="77">
        <v>0</v>
      </c>
      <c r="AN104" s="77">
        <v>0</v>
      </c>
      <c r="AO104" s="77">
        <v>0</v>
      </c>
      <c r="AP104" s="248">
        <f t="shared" si="31"/>
        <v>0</v>
      </c>
    </row>
    <row r="105" spans="1:42" ht="18" customHeight="1">
      <c r="A105" s="201" t="s">
        <v>86</v>
      </c>
      <c r="B105" s="64">
        <v>0</v>
      </c>
      <c r="C105" s="64">
        <v>0</v>
      </c>
      <c r="D105" s="64">
        <v>0</v>
      </c>
      <c r="E105" s="64">
        <v>0</v>
      </c>
      <c r="F105" s="64">
        <v>0</v>
      </c>
      <c r="G105" s="64">
        <v>0</v>
      </c>
      <c r="H105" s="64">
        <v>0</v>
      </c>
      <c r="I105" s="64">
        <v>0</v>
      </c>
      <c r="J105" s="64">
        <v>0</v>
      </c>
      <c r="K105" s="64">
        <v>0</v>
      </c>
      <c r="L105" s="76">
        <v>0</v>
      </c>
      <c r="M105" s="64">
        <v>0</v>
      </c>
      <c r="N105" s="79">
        <v>0</v>
      </c>
      <c r="O105" s="61">
        <v>0</v>
      </c>
      <c r="P105" s="61">
        <v>0</v>
      </c>
      <c r="Q105" s="61">
        <v>0</v>
      </c>
      <c r="R105" s="62">
        <v>0</v>
      </c>
      <c r="S105" s="76">
        <v>0</v>
      </c>
      <c r="T105" s="57">
        <v>0</v>
      </c>
      <c r="U105" s="76">
        <v>0</v>
      </c>
      <c r="V105" s="57">
        <v>0</v>
      </c>
      <c r="W105" s="78">
        <v>0</v>
      </c>
      <c r="X105" s="77">
        <v>0</v>
      </c>
      <c r="Y105" s="77">
        <v>0</v>
      </c>
      <c r="Z105" s="78">
        <v>0</v>
      </c>
      <c r="AA105" s="77">
        <v>0</v>
      </c>
      <c r="AB105" s="77">
        <v>0</v>
      </c>
      <c r="AC105" s="77">
        <v>0</v>
      </c>
      <c r="AD105" s="77">
        <v>0</v>
      </c>
      <c r="AE105" s="77">
        <v>0</v>
      </c>
      <c r="AF105" s="77">
        <v>0</v>
      </c>
      <c r="AG105" s="77">
        <v>0</v>
      </c>
      <c r="AH105" s="77">
        <v>0</v>
      </c>
      <c r="AI105" s="77">
        <v>0</v>
      </c>
      <c r="AJ105" s="77">
        <v>0</v>
      </c>
      <c r="AK105" s="77">
        <v>0</v>
      </c>
      <c r="AL105" s="77">
        <v>0</v>
      </c>
      <c r="AM105" s="77">
        <v>0</v>
      </c>
      <c r="AN105" s="77">
        <v>0</v>
      </c>
      <c r="AO105" s="77">
        <v>0</v>
      </c>
      <c r="AP105" s="248">
        <f t="shared" si="31"/>
        <v>0</v>
      </c>
    </row>
    <row r="106" spans="1:42" ht="18" customHeight="1">
      <c r="A106" s="82" t="s">
        <v>51</v>
      </c>
      <c r="B106" s="64">
        <v>0</v>
      </c>
      <c r="C106" s="64">
        <v>0</v>
      </c>
      <c r="D106" s="64">
        <v>0</v>
      </c>
      <c r="E106" s="64">
        <v>0</v>
      </c>
      <c r="F106" s="64">
        <v>0</v>
      </c>
      <c r="G106" s="64">
        <v>0</v>
      </c>
      <c r="H106" s="64">
        <v>0</v>
      </c>
      <c r="I106" s="64">
        <v>0</v>
      </c>
      <c r="J106" s="64">
        <v>0</v>
      </c>
      <c r="K106" s="64">
        <v>0</v>
      </c>
      <c r="L106" s="76">
        <v>0</v>
      </c>
      <c r="M106" s="64">
        <v>0</v>
      </c>
      <c r="N106" s="79">
        <v>0</v>
      </c>
      <c r="O106" s="61">
        <v>0</v>
      </c>
      <c r="P106" s="61">
        <v>0</v>
      </c>
      <c r="Q106" s="61">
        <v>0</v>
      </c>
      <c r="R106" s="62">
        <v>0</v>
      </c>
      <c r="S106" s="76">
        <v>0</v>
      </c>
      <c r="T106" s="57">
        <v>0</v>
      </c>
      <c r="U106" s="76">
        <v>0</v>
      </c>
      <c r="V106" s="57">
        <v>0</v>
      </c>
      <c r="W106" s="78">
        <v>0</v>
      </c>
      <c r="X106" s="77">
        <v>0</v>
      </c>
      <c r="Y106" s="77">
        <v>0</v>
      </c>
      <c r="Z106" s="78">
        <v>0</v>
      </c>
      <c r="AA106" s="77">
        <v>0</v>
      </c>
      <c r="AB106" s="77">
        <v>0</v>
      </c>
      <c r="AC106" s="77">
        <v>0</v>
      </c>
      <c r="AD106" s="77">
        <v>0</v>
      </c>
      <c r="AE106" s="77">
        <v>0</v>
      </c>
      <c r="AF106" s="77">
        <v>0</v>
      </c>
      <c r="AG106" s="77">
        <v>0</v>
      </c>
      <c r="AH106" s="77">
        <v>0</v>
      </c>
      <c r="AI106" s="77">
        <v>0</v>
      </c>
      <c r="AJ106" s="77">
        <v>0</v>
      </c>
      <c r="AK106" s="77">
        <v>0</v>
      </c>
      <c r="AL106" s="77">
        <v>0</v>
      </c>
      <c r="AM106" s="77">
        <v>0</v>
      </c>
      <c r="AN106" s="77">
        <v>0</v>
      </c>
      <c r="AO106" s="77">
        <v>0</v>
      </c>
      <c r="AP106" s="248">
        <f t="shared" si="31"/>
        <v>0</v>
      </c>
    </row>
    <row r="107" spans="1:42" ht="18" customHeight="1">
      <c r="A107" s="83"/>
      <c r="B107" s="64">
        <v>0</v>
      </c>
      <c r="C107" s="64">
        <v>0</v>
      </c>
      <c r="D107" s="64">
        <v>0</v>
      </c>
      <c r="E107" s="64">
        <v>0</v>
      </c>
      <c r="F107" s="64">
        <v>0</v>
      </c>
      <c r="G107" s="64">
        <v>0</v>
      </c>
      <c r="H107" s="64">
        <v>0</v>
      </c>
      <c r="I107" s="64">
        <v>0</v>
      </c>
      <c r="J107" s="64">
        <v>0</v>
      </c>
      <c r="K107" s="64">
        <v>0</v>
      </c>
      <c r="L107" s="76">
        <v>0</v>
      </c>
      <c r="M107" s="64">
        <v>0</v>
      </c>
      <c r="N107" s="79">
        <v>0</v>
      </c>
      <c r="O107" s="61">
        <v>0</v>
      </c>
      <c r="P107" s="61">
        <v>0</v>
      </c>
      <c r="Q107" s="61">
        <v>0</v>
      </c>
      <c r="R107" s="62">
        <v>0</v>
      </c>
      <c r="S107" s="76">
        <v>0</v>
      </c>
      <c r="T107" s="57">
        <v>0</v>
      </c>
      <c r="U107" s="76">
        <v>0</v>
      </c>
      <c r="V107" s="57">
        <v>0</v>
      </c>
      <c r="W107" s="78">
        <v>0</v>
      </c>
      <c r="X107" s="77">
        <v>0</v>
      </c>
      <c r="Y107" s="77">
        <v>0</v>
      </c>
      <c r="Z107" s="78">
        <v>0</v>
      </c>
      <c r="AA107" s="77">
        <v>0</v>
      </c>
      <c r="AB107" s="77">
        <v>0</v>
      </c>
      <c r="AC107" s="77">
        <v>0</v>
      </c>
      <c r="AD107" s="77">
        <v>0</v>
      </c>
      <c r="AE107" s="77">
        <v>0</v>
      </c>
      <c r="AF107" s="77">
        <v>0</v>
      </c>
      <c r="AG107" s="77">
        <v>0</v>
      </c>
      <c r="AH107" s="77">
        <v>0</v>
      </c>
      <c r="AI107" s="77">
        <v>0</v>
      </c>
      <c r="AJ107" s="77">
        <v>0</v>
      </c>
      <c r="AK107" s="77">
        <v>0</v>
      </c>
      <c r="AL107" s="77">
        <v>0</v>
      </c>
      <c r="AM107" s="77">
        <v>0</v>
      </c>
      <c r="AN107" s="77">
        <v>0</v>
      </c>
      <c r="AO107" s="77">
        <v>0</v>
      </c>
      <c r="AP107" s="248">
        <f t="shared" si="31"/>
        <v>0</v>
      </c>
    </row>
    <row r="108" spans="1:42" ht="18" customHeight="1">
      <c r="A108" s="265"/>
      <c r="B108" s="184"/>
      <c r="C108" s="184"/>
      <c r="D108" s="185"/>
      <c r="E108" s="185"/>
      <c r="F108" s="185"/>
      <c r="G108" s="185"/>
      <c r="H108" s="185"/>
      <c r="I108" s="203"/>
      <c r="J108" s="203"/>
      <c r="K108" s="203"/>
      <c r="L108" s="267"/>
      <c r="M108" s="203"/>
      <c r="N108" s="186"/>
      <c r="O108" s="185"/>
      <c r="P108" s="185"/>
      <c r="Q108" s="185"/>
      <c r="R108" s="203"/>
      <c r="S108" s="186"/>
      <c r="T108" s="185"/>
      <c r="U108" s="186"/>
      <c r="V108" s="185"/>
      <c r="W108" s="254"/>
      <c r="X108" s="255"/>
      <c r="Y108" s="255"/>
      <c r="Z108" s="248"/>
      <c r="AA108" s="255"/>
      <c r="AB108" s="255"/>
      <c r="AC108" s="255"/>
      <c r="AD108" s="255"/>
      <c r="AE108" s="255"/>
      <c r="AF108" s="255"/>
      <c r="AG108" s="255"/>
      <c r="AH108" s="255"/>
      <c r="AI108" s="255"/>
      <c r="AJ108" s="255"/>
      <c r="AK108" s="255"/>
      <c r="AL108" s="255"/>
      <c r="AM108" s="255"/>
      <c r="AN108" s="255"/>
      <c r="AO108" s="255"/>
      <c r="AP108" s="248">
        <f t="shared" si="31"/>
        <v>0</v>
      </c>
    </row>
    <row r="109" spans="1:42" ht="18" customHeight="1" thickBot="1">
      <c r="A109" s="266" t="s">
        <v>87</v>
      </c>
      <c r="B109" s="184">
        <f>SUM(B102:B108)</f>
        <v>0</v>
      </c>
      <c r="C109" s="184">
        <f aca="true" t="shared" si="32" ref="C109:J109">SUM(C102:C108)</f>
        <v>0</v>
      </c>
      <c r="D109" s="184">
        <f t="shared" si="32"/>
        <v>0</v>
      </c>
      <c r="E109" s="184">
        <f t="shared" si="32"/>
        <v>0</v>
      </c>
      <c r="F109" s="184">
        <f t="shared" si="32"/>
        <v>0</v>
      </c>
      <c r="G109" s="184">
        <f t="shared" si="32"/>
        <v>0</v>
      </c>
      <c r="H109" s="184">
        <f t="shared" si="32"/>
        <v>0</v>
      </c>
      <c r="I109" s="184">
        <f t="shared" si="32"/>
        <v>0</v>
      </c>
      <c r="J109" s="184">
        <f t="shared" si="32"/>
        <v>0</v>
      </c>
      <c r="K109" s="185">
        <f aca="true" t="shared" si="33" ref="K109:Z109">SUM(K102:K108)</f>
        <v>0</v>
      </c>
      <c r="L109" s="186">
        <f t="shared" si="33"/>
        <v>0</v>
      </c>
      <c r="M109" s="185">
        <f t="shared" si="33"/>
        <v>0</v>
      </c>
      <c r="N109" s="186">
        <f t="shared" si="33"/>
        <v>0</v>
      </c>
      <c r="O109" s="185">
        <f t="shared" si="33"/>
        <v>0</v>
      </c>
      <c r="P109" s="185">
        <f t="shared" si="33"/>
        <v>0</v>
      </c>
      <c r="Q109" s="185">
        <f t="shared" si="33"/>
        <v>0</v>
      </c>
      <c r="R109" s="185">
        <f t="shared" si="33"/>
        <v>0</v>
      </c>
      <c r="S109" s="186">
        <f t="shared" si="33"/>
        <v>0</v>
      </c>
      <c r="T109" s="185">
        <f t="shared" si="33"/>
        <v>0</v>
      </c>
      <c r="U109" s="186">
        <f t="shared" si="33"/>
        <v>0</v>
      </c>
      <c r="V109" s="185">
        <f t="shared" si="33"/>
        <v>0</v>
      </c>
      <c r="W109" s="185">
        <f t="shared" si="33"/>
        <v>0</v>
      </c>
      <c r="X109" s="255">
        <f t="shared" si="33"/>
        <v>0</v>
      </c>
      <c r="Y109" s="255">
        <f t="shared" si="33"/>
        <v>0</v>
      </c>
      <c r="Z109" s="255">
        <f t="shared" si="33"/>
        <v>0</v>
      </c>
      <c r="AA109" s="255">
        <f aca="true" t="shared" si="34" ref="AA109:AP109">SUM(AA102:AA108)</f>
        <v>0</v>
      </c>
      <c r="AB109" s="255">
        <f t="shared" si="34"/>
        <v>0</v>
      </c>
      <c r="AC109" s="255">
        <f t="shared" si="34"/>
        <v>0</v>
      </c>
      <c r="AD109" s="255">
        <f t="shared" si="34"/>
        <v>0</v>
      </c>
      <c r="AE109" s="255">
        <f t="shared" si="34"/>
        <v>0</v>
      </c>
      <c r="AF109" s="255">
        <f t="shared" si="34"/>
        <v>0</v>
      </c>
      <c r="AG109" s="255">
        <f t="shared" si="34"/>
        <v>0</v>
      </c>
      <c r="AH109" s="255">
        <f t="shared" si="34"/>
        <v>0</v>
      </c>
      <c r="AI109" s="255">
        <f t="shared" si="34"/>
        <v>0</v>
      </c>
      <c r="AJ109" s="255">
        <f t="shared" si="34"/>
        <v>0</v>
      </c>
      <c r="AK109" s="255">
        <f t="shared" si="34"/>
        <v>0</v>
      </c>
      <c r="AL109" s="255">
        <f t="shared" si="34"/>
        <v>0</v>
      </c>
      <c r="AM109" s="255">
        <f t="shared" si="34"/>
        <v>0</v>
      </c>
      <c r="AN109" s="255">
        <f t="shared" si="34"/>
        <v>0</v>
      </c>
      <c r="AO109" s="255">
        <f t="shared" si="34"/>
        <v>0</v>
      </c>
      <c r="AP109" s="255">
        <f t="shared" si="34"/>
        <v>0</v>
      </c>
    </row>
    <row r="110" spans="1:42" ht="18" customHeight="1" thickBot="1">
      <c r="A110" s="268"/>
      <c r="B110" s="187"/>
      <c r="C110" s="187"/>
      <c r="D110" s="188"/>
      <c r="E110" s="188"/>
      <c r="F110" s="188"/>
      <c r="G110" s="188"/>
      <c r="H110" s="188"/>
      <c r="I110" s="189"/>
      <c r="J110" s="189"/>
      <c r="K110" s="189"/>
      <c r="L110" s="256"/>
      <c r="M110" s="189"/>
      <c r="N110" s="190"/>
      <c r="O110" s="188"/>
      <c r="P110" s="188"/>
      <c r="Q110" s="188"/>
      <c r="R110" s="189"/>
      <c r="S110" s="190"/>
      <c r="T110" s="188"/>
      <c r="U110" s="190"/>
      <c r="V110" s="188"/>
      <c r="W110" s="257"/>
      <c r="X110" s="258"/>
      <c r="Y110" s="258"/>
      <c r="Z110" s="257"/>
      <c r="AA110" s="258"/>
      <c r="AB110" s="258"/>
      <c r="AC110" s="258"/>
      <c r="AD110" s="258"/>
      <c r="AE110" s="258"/>
      <c r="AF110" s="258"/>
      <c r="AG110" s="258"/>
      <c r="AH110" s="258"/>
      <c r="AI110" s="258"/>
      <c r="AJ110" s="258"/>
      <c r="AK110" s="258"/>
      <c r="AL110" s="258"/>
      <c r="AM110" s="258"/>
      <c r="AN110" s="258"/>
      <c r="AO110" s="258"/>
      <c r="AP110" s="258"/>
    </row>
    <row r="111" spans="1:43" s="71" customFormat="1" ht="18" customHeight="1" thickBot="1">
      <c r="A111" s="269" t="s">
        <v>145</v>
      </c>
      <c r="B111" s="206">
        <f>SUM(B109+B100+B85+B73+B61+B52+B43+B35)</f>
        <v>0</v>
      </c>
      <c r="C111" s="206">
        <f aca="true" t="shared" si="35" ref="C111:V111">C109+C100+C85+C73+C61+C52+C43+C35</f>
        <v>0</v>
      </c>
      <c r="D111" s="206">
        <f t="shared" si="35"/>
        <v>0</v>
      </c>
      <c r="E111" s="206">
        <f t="shared" si="35"/>
        <v>0</v>
      </c>
      <c r="F111" s="206">
        <f t="shared" si="35"/>
        <v>0</v>
      </c>
      <c r="G111" s="206">
        <f t="shared" si="35"/>
        <v>0</v>
      </c>
      <c r="H111" s="206">
        <f t="shared" si="35"/>
        <v>0</v>
      </c>
      <c r="I111" s="206">
        <f t="shared" si="35"/>
        <v>0</v>
      </c>
      <c r="J111" s="206">
        <f t="shared" si="35"/>
        <v>0</v>
      </c>
      <c r="K111" s="206">
        <f t="shared" si="35"/>
        <v>0</v>
      </c>
      <c r="L111" s="207">
        <f t="shared" si="35"/>
        <v>0</v>
      </c>
      <c r="M111" s="206">
        <f t="shared" si="35"/>
        <v>0</v>
      </c>
      <c r="N111" s="207">
        <f t="shared" si="35"/>
        <v>0</v>
      </c>
      <c r="O111" s="270">
        <f t="shared" si="35"/>
        <v>0</v>
      </c>
      <c r="P111" s="270">
        <f t="shared" si="35"/>
        <v>0</v>
      </c>
      <c r="Q111" s="270">
        <f t="shared" si="35"/>
        <v>0</v>
      </c>
      <c r="R111" s="271">
        <f t="shared" si="35"/>
        <v>0</v>
      </c>
      <c r="S111" s="207">
        <f t="shared" si="35"/>
        <v>0</v>
      </c>
      <c r="T111" s="270">
        <f t="shared" si="35"/>
        <v>0</v>
      </c>
      <c r="U111" s="207">
        <f t="shared" si="35"/>
        <v>0</v>
      </c>
      <c r="V111" s="270">
        <f t="shared" si="35"/>
        <v>0</v>
      </c>
      <c r="W111" s="270">
        <f aca="true" t="shared" si="36" ref="W111:AO111">W109+W100+W85+W73+W61+W52+W43+W35</f>
        <v>0</v>
      </c>
      <c r="X111" s="273">
        <f t="shared" si="36"/>
        <v>0</v>
      </c>
      <c r="Y111" s="273">
        <f t="shared" si="36"/>
        <v>0</v>
      </c>
      <c r="Z111" s="272">
        <f t="shared" si="36"/>
        <v>0</v>
      </c>
      <c r="AA111" s="273">
        <f t="shared" si="36"/>
        <v>0</v>
      </c>
      <c r="AB111" s="273">
        <f t="shared" si="36"/>
        <v>0</v>
      </c>
      <c r="AC111" s="273">
        <f t="shared" si="36"/>
        <v>0</v>
      </c>
      <c r="AD111" s="273">
        <f t="shared" si="36"/>
        <v>0</v>
      </c>
      <c r="AE111" s="273">
        <f t="shared" si="36"/>
        <v>0</v>
      </c>
      <c r="AF111" s="273">
        <f t="shared" si="36"/>
        <v>0</v>
      </c>
      <c r="AG111" s="273">
        <f t="shared" si="36"/>
        <v>0</v>
      </c>
      <c r="AH111" s="273">
        <f t="shared" si="36"/>
        <v>0</v>
      </c>
      <c r="AI111" s="273">
        <f t="shared" si="36"/>
        <v>0</v>
      </c>
      <c r="AJ111" s="273">
        <f t="shared" si="36"/>
        <v>0</v>
      </c>
      <c r="AK111" s="273">
        <f t="shared" si="36"/>
        <v>0</v>
      </c>
      <c r="AL111" s="273">
        <f t="shared" si="36"/>
        <v>0</v>
      </c>
      <c r="AM111" s="273">
        <f t="shared" si="36"/>
        <v>0</v>
      </c>
      <c r="AN111" s="273">
        <f t="shared" si="36"/>
        <v>0</v>
      </c>
      <c r="AO111" s="273">
        <f t="shared" si="36"/>
        <v>0</v>
      </c>
      <c r="AP111" s="273">
        <f>SUM(AP109+AP100+AP85+AP73+AP61+AP52+AP43+AP35)</f>
        <v>0</v>
      </c>
      <c r="AQ111" s="74"/>
    </row>
    <row r="112" spans="1:42" ht="18" customHeight="1" thickTop="1">
      <c r="A112" s="274" t="s">
        <v>150</v>
      </c>
      <c r="B112" s="209">
        <f>+B111</f>
        <v>0</v>
      </c>
      <c r="C112" s="210"/>
      <c r="D112" s="211">
        <f>+D111</f>
        <v>0</v>
      </c>
      <c r="E112" s="212"/>
      <c r="F112" s="211">
        <f>+F111</f>
        <v>0</v>
      </c>
      <c r="G112" s="212"/>
      <c r="H112" s="211">
        <f>+H111</f>
        <v>0</v>
      </c>
      <c r="I112" s="212"/>
      <c r="J112" s="209">
        <f>+J111</f>
        <v>0</v>
      </c>
      <c r="K112" s="212"/>
      <c r="L112" s="213">
        <f>+L111</f>
        <v>0</v>
      </c>
      <c r="M112" s="212"/>
      <c r="N112" s="79">
        <v>0</v>
      </c>
      <c r="O112" s="61">
        <v>0</v>
      </c>
      <c r="P112" s="61">
        <v>0</v>
      </c>
      <c r="Q112" s="61">
        <v>0</v>
      </c>
      <c r="R112" s="62">
        <v>0</v>
      </c>
      <c r="S112" s="76">
        <v>0</v>
      </c>
      <c r="T112" s="57">
        <v>0</v>
      </c>
      <c r="U112" s="76">
        <v>0</v>
      </c>
      <c r="V112" s="57">
        <v>0</v>
      </c>
      <c r="W112" s="212"/>
      <c r="X112" s="77">
        <v>0</v>
      </c>
      <c r="Y112" s="77">
        <v>0</v>
      </c>
      <c r="Z112" s="78">
        <v>0</v>
      </c>
      <c r="AA112" s="77">
        <v>0</v>
      </c>
      <c r="AB112" s="77">
        <v>0</v>
      </c>
      <c r="AC112" s="77">
        <v>0</v>
      </c>
      <c r="AD112" s="77">
        <v>0</v>
      </c>
      <c r="AE112" s="77">
        <v>0</v>
      </c>
      <c r="AF112" s="77">
        <v>0</v>
      </c>
      <c r="AG112" s="77">
        <v>0</v>
      </c>
      <c r="AH112" s="77">
        <v>0</v>
      </c>
      <c r="AI112" s="77">
        <v>0</v>
      </c>
      <c r="AJ112" s="77">
        <v>0</v>
      </c>
      <c r="AK112" s="77">
        <v>0</v>
      </c>
      <c r="AL112" s="77">
        <v>0</v>
      </c>
      <c r="AM112" s="77">
        <v>0</v>
      </c>
      <c r="AN112" s="77">
        <v>0</v>
      </c>
      <c r="AO112" s="77">
        <v>0</v>
      </c>
      <c r="AP112" s="248">
        <f>SUM(AO112+AN112+AM112+AL112+AK112+AJ112+AI112+AH112+AG112+AF112+AE112+AD112+AC112+AB112+AA112+Z112+Y112+X112+V112+U112+T112+S112+R112+Q112+P112+O112+N112+L112+J112+H112+F112+D112+B112)</f>
        <v>0</v>
      </c>
    </row>
    <row r="113" spans="1:42" ht="18" customHeight="1">
      <c r="A113" s="221" t="s">
        <v>152</v>
      </c>
      <c r="B113" s="215"/>
      <c r="C113" s="216"/>
      <c r="D113" s="212"/>
      <c r="E113" s="212"/>
      <c r="F113" s="212"/>
      <c r="G113" s="212"/>
      <c r="H113" s="212"/>
      <c r="I113" s="212"/>
      <c r="J113" s="212"/>
      <c r="K113" s="212"/>
      <c r="L113" s="217"/>
      <c r="M113" s="212"/>
      <c r="N113" s="217"/>
      <c r="O113" s="212"/>
      <c r="P113" s="212"/>
      <c r="Q113" s="212"/>
      <c r="R113" s="212"/>
      <c r="S113" s="217"/>
      <c r="T113" s="212"/>
      <c r="U113" s="217"/>
      <c r="V113" s="212"/>
      <c r="W113" s="219"/>
      <c r="X113" s="275"/>
      <c r="Y113" s="275"/>
      <c r="Z113" s="275"/>
      <c r="AA113" s="275"/>
      <c r="AB113" s="275"/>
      <c r="AC113" s="275"/>
      <c r="AD113" s="275"/>
      <c r="AE113" s="275"/>
      <c r="AF113" s="275"/>
      <c r="AG113" s="275"/>
      <c r="AH113" s="275"/>
      <c r="AI113" s="275"/>
      <c r="AJ113" s="275"/>
      <c r="AK113" s="275"/>
      <c r="AL113" s="221"/>
      <c r="AM113" s="275"/>
      <c r="AN113" s="275"/>
      <c r="AO113" s="275"/>
      <c r="AP113" s="275"/>
    </row>
    <row r="114" spans="1:42" ht="18" customHeight="1">
      <c r="A114" s="276" t="s">
        <v>169</v>
      </c>
      <c r="B114" s="215"/>
      <c r="C114" s="212">
        <f>+C28+C58</f>
        <v>0</v>
      </c>
      <c r="D114" s="219"/>
      <c r="E114" s="212">
        <f>+E28+E58</f>
        <v>0</v>
      </c>
      <c r="F114" s="212"/>
      <c r="G114" s="219">
        <f>+G28+G58</f>
        <v>0</v>
      </c>
      <c r="H114" s="212"/>
      <c r="I114" s="212">
        <f>+I28+I58</f>
        <v>0</v>
      </c>
      <c r="J114" s="212"/>
      <c r="K114" s="219">
        <f>+K28+K58</f>
        <v>0</v>
      </c>
      <c r="L114" s="217"/>
      <c r="M114" s="219">
        <f aca="true" t="shared" si="37" ref="M114:R114">+M28+M58</f>
        <v>0</v>
      </c>
      <c r="N114" s="217">
        <f t="shared" si="37"/>
        <v>0</v>
      </c>
      <c r="O114" s="277">
        <f t="shared" si="37"/>
        <v>0</v>
      </c>
      <c r="P114" s="212">
        <f t="shared" si="37"/>
        <v>0</v>
      </c>
      <c r="Q114" s="212">
        <f t="shared" si="37"/>
        <v>0</v>
      </c>
      <c r="R114" s="216">
        <f t="shared" si="37"/>
        <v>0</v>
      </c>
      <c r="S114" s="278">
        <f>+S28+S58</f>
        <v>0</v>
      </c>
      <c r="T114" s="212">
        <f>+T28+T58</f>
        <v>0</v>
      </c>
      <c r="U114" s="217">
        <f>+U28+U58</f>
        <v>0</v>
      </c>
      <c r="V114" s="212">
        <f>+V28+V58</f>
        <v>0</v>
      </c>
      <c r="W114" s="212">
        <f>+W28+W58</f>
        <v>0</v>
      </c>
      <c r="X114" s="277">
        <f aca="true" t="shared" si="38" ref="X114:AO114">+X28+X58</f>
        <v>0</v>
      </c>
      <c r="Y114" s="275">
        <f t="shared" si="38"/>
        <v>0</v>
      </c>
      <c r="Z114" s="277">
        <f t="shared" si="38"/>
        <v>0</v>
      </c>
      <c r="AA114" s="275">
        <f t="shared" si="38"/>
        <v>0</v>
      </c>
      <c r="AB114" s="275">
        <f t="shared" si="38"/>
        <v>0</v>
      </c>
      <c r="AC114" s="275">
        <f t="shared" si="38"/>
        <v>0</v>
      </c>
      <c r="AD114" s="275">
        <f t="shared" si="38"/>
        <v>0</v>
      </c>
      <c r="AE114" s="275">
        <f t="shared" si="38"/>
        <v>0</v>
      </c>
      <c r="AF114" s="275">
        <f t="shared" si="38"/>
        <v>0</v>
      </c>
      <c r="AG114" s="275">
        <f t="shared" si="38"/>
        <v>0</v>
      </c>
      <c r="AH114" s="275">
        <f t="shared" si="38"/>
        <v>0</v>
      </c>
      <c r="AI114" s="275">
        <f t="shared" si="38"/>
        <v>0</v>
      </c>
      <c r="AJ114" s="275">
        <f t="shared" si="38"/>
        <v>0</v>
      </c>
      <c r="AK114" s="275">
        <f t="shared" si="38"/>
        <v>0</v>
      </c>
      <c r="AL114" s="275">
        <f t="shared" si="38"/>
        <v>0</v>
      </c>
      <c r="AM114" s="275">
        <f t="shared" si="38"/>
        <v>0</v>
      </c>
      <c r="AN114" s="275">
        <f t="shared" si="38"/>
        <v>0</v>
      </c>
      <c r="AO114" s="216">
        <f t="shared" si="38"/>
        <v>0</v>
      </c>
      <c r="AP114" s="248">
        <f>SUM(C114+E114+G114+I114+K114+M114+N114+O114+P114+Q114+R114+S114+T114+U114+V114+W114+X114+Y114+AD114+AE114+AF114+AG114+AH114+AI114+AJ114+AK114+AL114+AM114+AN114+AO114+AC114+AB114+AA114+Z114)</f>
        <v>0</v>
      </c>
    </row>
    <row r="115" spans="1:42" ht="18" customHeight="1">
      <c r="A115" s="279" t="s">
        <v>147</v>
      </c>
      <c r="B115" s="215"/>
      <c r="C115" s="65">
        <v>0</v>
      </c>
      <c r="D115" s="212"/>
      <c r="E115" s="65">
        <v>0</v>
      </c>
      <c r="F115" s="212"/>
      <c r="G115" s="65">
        <v>0</v>
      </c>
      <c r="H115" s="212"/>
      <c r="I115" s="65">
        <v>0</v>
      </c>
      <c r="J115" s="212"/>
      <c r="K115" s="65">
        <v>0</v>
      </c>
      <c r="L115" s="217"/>
      <c r="M115" s="65">
        <v>0</v>
      </c>
      <c r="N115" s="79">
        <v>0</v>
      </c>
      <c r="O115" s="61">
        <v>0</v>
      </c>
      <c r="P115" s="61">
        <v>0</v>
      </c>
      <c r="Q115" s="61">
        <v>0</v>
      </c>
      <c r="R115" s="62">
        <v>0</v>
      </c>
      <c r="S115" s="76">
        <v>0</v>
      </c>
      <c r="T115" s="57">
        <v>0</v>
      </c>
      <c r="U115" s="76">
        <v>0</v>
      </c>
      <c r="V115" s="57">
        <v>0</v>
      </c>
      <c r="W115" s="78">
        <v>0</v>
      </c>
      <c r="X115" s="77">
        <v>0</v>
      </c>
      <c r="Y115" s="77">
        <v>0</v>
      </c>
      <c r="Z115" s="78">
        <v>0</v>
      </c>
      <c r="AA115" s="77">
        <v>0</v>
      </c>
      <c r="AB115" s="77">
        <v>0</v>
      </c>
      <c r="AC115" s="77">
        <v>0</v>
      </c>
      <c r="AD115" s="77">
        <v>0</v>
      </c>
      <c r="AE115" s="77">
        <v>0</v>
      </c>
      <c r="AF115" s="77">
        <v>0</v>
      </c>
      <c r="AG115" s="77">
        <v>0</v>
      </c>
      <c r="AH115" s="77">
        <v>0</v>
      </c>
      <c r="AI115" s="77">
        <v>0</v>
      </c>
      <c r="AJ115" s="77">
        <v>0</v>
      </c>
      <c r="AK115" s="77">
        <v>0</v>
      </c>
      <c r="AL115" s="77">
        <v>0</v>
      </c>
      <c r="AM115" s="77">
        <v>0</v>
      </c>
      <c r="AN115" s="77">
        <v>0</v>
      </c>
      <c r="AO115" s="77">
        <v>0</v>
      </c>
      <c r="AP115" s="248">
        <f>SUM(AO115+AN115+AM115+AL115+AK115+AJ115+AI115+AH115+AG115+AF115+AE115+AD115+AC115+AB115+AA115+Z115+Y115+X115+W115+V115+U115+T115+S115+R115+Q115+P115+O115+N115+M115+K115+I115+G115+E115+C115)</f>
        <v>0</v>
      </c>
    </row>
    <row r="116" spans="1:42" ht="18" customHeight="1">
      <c r="A116" s="279" t="s">
        <v>187</v>
      </c>
      <c r="B116" s="215"/>
      <c r="C116" s="65">
        <v>0</v>
      </c>
      <c r="D116" s="212"/>
      <c r="E116" s="65">
        <v>0</v>
      </c>
      <c r="F116" s="212"/>
      <c r="G116" s="65">
        <v>0</v>
      </c>
      <c r="H116" s="212"/>
      <c r="I116" s="65">
        <v>0</v>
      </c>
      <c r="J116" s="212"/>
      <c r="K116" s="65">
        <v>0</v>
      </c>
      <c r="L116" s="217"/>
      <c r="M116" s="65">
        <v>0</v>
      </c>
      <c r="N116" s="79">
        <v>0</v>
      </c>
      <c r="O116" s="61">
        <v>0</v>
      </c>
      <c r="P116" s="61">
        <v>0</v>
      </c>
      <c r="Q116" s="61">
        <v>0</v>
      </c>
      <c r="R116" s="62">
        <v>0</v>
      </c>
      <c r="S116" s="76">
        <v>0</v>
      </c>
      <c r="T116" s="57">
        <v>0</v>
      </c>
      <c r="U116" s="76">
        <v>0</v>
      </c>
      <c r="V116" s="57">
        <v>0</v>
      </c>
      <c r="W116" s="78">
        <v>0</v>
      </c>
      <c r="X116" s="77">
        <v>0</v>
      </c>
      <c r="Y116" s="77">
        <v>0</v>
      </c>
      <c r="Z116" s="78">
        <v>0</v>
      </c>
      <c r="AA116" s="77">
        <v>0</v>
      </c>
      <c r="AB116" s="77">
        <v>0</v>
      </c>
      <c r="AC116" s="77">
        <v>0</v>
      </c>
      <c r="AD116" s="77">
        <v>0</v>
      </c>
      <c r="AE116" s="77">
        <v>0</v>
      </c>
      <c r="AF116" s="77">
        <v>0</v>
      </c>
      <c r="AG116" s="77">
        <v>0</v>
      </c>
      <c r="AH116" s="77">
        <v>0</v>
      </c>
      <c r="AI116" s="77">
        <v>0</v>
      </c>
      <c r="AJ116" s="77">
        <v>0</v>
      </c>
      <c r="AK116" s="77">
        <v>0</v>
      </c>
      <c r="AL116" s="77">
        <v>0</v>
      </c>
      <c r="AM116" s="77">
        <v>0</v>
      </c>
      <c r="AN116" s="77">
        <v>0</v>
      </c>
      <c r="AO116" s="77">
        <v>0</v>
      </c>
      <c r="AP116" s="248">
        <f>SUM(AO116+AN116+AM116+AL116+AK116+AJ116+AI116+AH116+AG116+AF116+AE116+AD116+AC116+AB116+AA116+Z116+Y116+X116+W116+V116+U116+T116+S116+R116+Q116+P116+O116+N116+M116+K116+I116+G116+E116+C116)</f>
        <v>0</v>
      </c>
    </row>
    <row r="117" spans="1:42" ht="18" customHeight="1">
      <c r="A117" s="280" t="s">
        <v>148</v>
      </c>
      <c r="B117" s="223">
        <f aca="true" t="shared" si="39" ref="B117:AN117">SUM(B114:B116)</f>
        <v>0</v>
      </c>
      <c r="C117" s="224">
        <f aca="true" t="shared" si="40" ref="C117:K117">SUM(C114:C116)</f>
        <v>0</v>
      </c>
      <c r="D117" s="224">
        <f t="shared" si="40"/>
        <v>0</v>
      </c>
      <c r="E117" s="224">
        <f t="shared" si="40"/>
        <v>0</v>
      </c>
      <c r="F117" s="224">
        <f t="shared" si="40"/>
        <v>0</v>
      </c>
      <c r="G117" s="225">
        <f t="shared" si="40"/>
        <v>0</v>
      </c>
      <c r="H117" s="224">
        <f t="shared" si="40"/>
        <v>0</v>
      </c>
      <c r="I117" s="224">
        <f t="shared" si="40"/>
        <v>0</v>
      </c>
      <c r="J117" s="224">
        <f t="shared" si="40"/>
        <v>0</v>
      </c>
      <c r="K117" s="225">
        <f t="shared" si="40"/>
        <v>0</v>
      </c>
      <c r="L117" s="226">
        <f>SUM(L114:L116)</f>
        <v>0</v>
      </c>
      <c r="M117" s="225">
        <f>SUM(M114:M116)</f>
        <v>0</v>
      </c>
      <c r="N117" s="226">
        <f t="shared" si="39"/>
        <v>0</v>
      </c>
      <c r="O117" s="224">
        <f t="shared" si="39"/>
        <v>0</v>
      </c>
      <c r="P117" s="224">
        <f t="shared" si="39"/>
        <v>0</v>
      </c>
      <c r="Q117" s="224">
        <f t="shared" si="39"/>
        <v>0</v>
      </c>
      <c r="R117" s="224">
        <f t="shared" si="39"/>
        <v>0</v>
      </c>
      <c r="S117" s="226">
        <f t="shared" si="39"/>
        <v>0</v>
      </c>
      <c r="T117" s="224">
        <f t="shared" si="39"/>
        <v>0</v>
      </c>
      <c r="U117" s="226">
        <f t="shared" si="39"/>
        <v>0</v>
      </c>
      <c r="V117" s="224">
        <f t="shared" si="39"/>
        <v>0</v>
      </c>
      <c r="W117" s="224">
        <f t="shared" si="39"/>
        <v>0</v>
      </c>
      <c r="X117" s="281">
        <f t="shared" si="39"/>
        <v>0</v>
      </c>
      <c r="Y117" s="281">
        <f>SUM(Y114:Y116)</f>
        <v>0</v>
      </c>
      <c r="Z117" s="281">
        <f>SUM(Z114:Z116)</f>
        <v>0</v>
      </c>
      <c r="AA117" s="281">
        <f t="shared" si="39"/>
        <v>0</v>
      </c>
      <c r="AB117" s="281">
        <f t="shared" si="39"/>
        <v>0</v>
      </c>
      <c r="AC117" s="281">
        <f t="shared" si="39"/>
        <v>0</v>
      </c>
      <c r="AD117" s="281">
        <f t="shared" si="39"/>
        <v>0</v>
      </c>
      <c r="AE117" s="281">
        <f t="shared" si="39"/>
        <v>0</v>
      </c>
      <c r="AF117" s="281">
        <f t="shared" si="39"/>
        <v>0</v>
      </c>
      <c r="AG117" s="281">
        <f t="shared" si="39"/>
        <v>0</v>
      </c>
      <c r="AH117" s="281">
        <f t="shared" si="39"/>
        <v>0</v>
      </c>
      <c r="AI117" s="281">
        <f t="shared" si="39"/>
        <v>0</v>
      </c>
      <c r="AJ117" s="281">
        <f t="shared" si="39"/>
        <v>0</v>
      </c>
      <c r="AK117" s="281">
        <f t="shared" si="39"/>
        <v>0</v>
      </c>
      <c r="AL117" s="281">
        <f t="shared" si="39"/>
        <v>0</v>
      </c>
      <c r="AM117" s="281">
        <f t="shared" si="39"/>
        <v>0</v>
      </c>
      <c r="AN117" s="281">
        <f t="shared" si="39"/>
        <v>0</v>
      </c>
      <c r="AO117" s="281">
        <f>SUM(AO114:AO116)</f>
        <v>0</v>
      </c>
      <c r="AP117" s="281">
        <f>SUM(AP114:AP116)</f>
        <v>0</v>
      </c>
    </row>
    <row r="118" spans="1:42" ht="18" customHeight="1" thickBot="1">
      <c r="A118" s="282" t="s">
        <v>146</v>
      </c>
      <c r="B118" s="228"/>
      <c r="C118" s="229"/>
      <c r="D118" s="230"/>
      <c r="E118" s="230"/>
      <c r="F118" s="230"/>
      <c r="G118" s="230"/>
      <c r="H118" s="230"/>
      <c r="I118" s="230"/>
      <c r="J118" s="230"/>
      <c r="K118" s="230"/>
      <c r="L118" s="231"/>
      <c r="M118" s="230"/>
      <c r="N118" s="283"/>
      <c r="O118" s="230"/>
      <c r="P118" s="230"/>
      <c r="Q118" s="230"/>
      <c r="R118" s="230"/>
      <c r="S118" s="231"/>
      <c r="T118" s="230"/>
      <c r="U118" s="231"/>
      <c r="V118" s="230"/>
      <c r="W118" s="284"/>
      <c r="X118" s="285"/>
      <c r="Y118" s="285"/>
      <c r="Z118" s="285"/>
      <c r="AA118" s="285"/>
      <c r="AB118" s="285"/>
      <c r="AC118" s="285"/>
      <c r="AD118" s="285"/>
      <c r="AE118" s="285"/>
      <c r="AF118" s="285"/>
      <c r="AG118" s="285"/>
      <c r="AH118" s="285"/>
      <c r="AI118" s="285"/>
      <c r="AJ118" s="285"/>
      <c r="AK118" s="285"/>
      <c r="AL118" s="285"/>
      <c r="AM118" s="285"/>
      <c r="AN118" s="285"/>
      <c r="AO118" s="285"/>
      <c r="AP118" s="285"/>
    </row>
    <row r="119" spans="1:42" ht="18" customHeight="1" thickBot="1">
      <c r="A119" s="234" t="s">
        <v>149</v>
      </c>
      <c r="B119" s="286">
        <f>+B112+B117</f>
        <v>0</v>
      </c>
      <c r="C119" s="286">
        <f>+C112+C117</f>
        <v>0</v>
      </c>
      <c r="D119" s="235">
        <f aca="true" t="shared" si="41" ref="D119:AP119">+D112+D117</f>
        <v>0</v>
      </c>
      <c r="E119" s="235">
        <f t="shared" si="41"/>
        <v>0</v>
      </c>
      <c r="F119" s="236">
        <f t="shared" si="41"/>
        <v>0</v>
      </c>
      <c r="G119" s="236">
        <f t="shared" si="41"/>
        <v>0</v>
      </c>
      <c r="H119" s="236">
        <f t="shared" si="41"/>
        <v>0</v>
      </c>
      <c r="I119" s="236">
        <f t="shared" si="41"/>
        <v>0</v>
      </c>
      <c r="J119" s="236">
        <f t="shared" si="41"/>
        <v>0</v>
      </c>
      <c r="K119" s="236">
        <f t="shared" si="41"/>
        <v>0</v>
      </c>
      <c r="L119" s="237">
        <f t="shared" si="41"/>
        <v>0</v>
      </c>
      <c r="M119" s="236">
        <f t="shared" si="41"/>
        <v>0</v>
      </c>
      <c r="N119" s="237">
        <f t="shared" si="41"/>
        <v>0</v>
      </c>
      <c r="O119" s="236">
        <f t="shared" si="41"/>
        <v>0</v>
      </c>
      <c r="P119" s="236">
        <f t="shared" si="41"/>
        <v>0</v>
      </c>
      <c r="Q119" s="236">
        <f t="shared" si="41"/>
        <v>0</v>
      </c>
      <c r="R119" s="236">
        <f t="shared" si="41"/>
        <v>0</v>
      </c>
      <c r="S119" s="237">
        <f t="shared" si="41"/>
        <v>0</v>
      </c>
      <c r="T119" s="236">
        <f t="shared" si="41"/>
        <v>0</v>
      </c>
      <c r="U119" s="237">
        <f t="shared" si="41"/>
        <v>0</v>
      </c>
      <c r="V119" s="236">
        <f t="shared" si="41"/>
        <v>0</v>
      </c>
      <c r="W119" s="236">
        <f t="shared" si="41"/>
        <v>0</v>
      </c>
      <c r="X119" s="287">
        <f t="shared" si="41"/>
        <v>0</v>
      </c>
      <c r="Y119" s="287">
        <f>+Y112+Y117</f>
        <v>0</v>
      </c>
      <c r="Z119" s="287">
        <f>+Z112+Z117</f>
        <v>0</v>
      </c>
      <c r="AA119" s="287">
        <f t="shared" si="41"/>
        <v>0</v>
      </c>
      <c r="AB119" s="287">
        <f t="shared" si="41"/>
        <v>0</v>
      </c>
      <c r="AC119" s="287">
        <f t="shared" si="41"/>
        <v>0</v>
      </c>
      <c r="AD119" s="287">
        <f t="shared" si="41"/>
        <v>0</v>
      </c>
      <c r="AE119" s="287">
        <f t="shared" si="41"/>
        <v>0</v>
      </c>
      <c r="AF119" s="287">
        <f t="shared" si="41"/>
        <v>0</v>
      </c>
      <c r="AG119" s="287">
        <f t="shared" si="41"/>
        <v>0</v>
      </c>
      <c r="AH119" s="287">
        <f t="shared" si="41"/>
        <v>0</v>
      </c>
      <c r="AI119" s="287">
        <f t="shared" si="41"/>
        <v>0</v>
      </c>
      <c r="AJ119" s="287">
        <f t="shared" si="41"/>
        <v>0</v>
      </c>
      <c r="AK119" s="287">
        <f t="shared" si="41"/>
        <v>0</v>
      </c>
      <c r="AL119" s="287">
        <f t="shared" si="41"/>
        <v>0</v>
      </c>
      <c r="AM119" s="287">
        <f t="shared" si="41"/>
        <v>0</v>
      </c>
      <c r="AN119" s="287">
        <f t="shared" si="41"/>
        <v>0</v>
      </c>
      <c r="AO119" s="287">
        <f t="shared" si="41"/>
        <v>0</v>
      </c>
      <c r="AP119" s="287">
        <f t="shared" si="41"/>
        <v>0</v>
      </c>
    </row>
    <row r="120" ht="18" customHeight="1"/>
    <row r="121" spans="2:42" ht="18" customHeight="1">
      <c r="B121" s="67" t="b">
        <f>B111=B119</f>
        <v>1</v>
      </c>
      <c r="C121" s="67" t="b">
        <f>C111=C119</f>
        <v>1</v>
      </c>
      <c r="D121" s="67" t="b">
        <f aca="true" t="shared" si="42" ref="D121:AP121">D111=D119</f>
        <v>1</v>
      </c>
      <c r="E121" s="67" t="b">
        <f t="shared" si="42"/>
        <v>1</v>
      </c>
      <c r="F121" s="67" t="b">
        <f t="shared" si="42"/>
        <v>1</v>
      </c>
      <c r="G121" s="67" t="b">
        <f t="shared" si="42"/>
        <v>1</v>
      </c>
      <c r="H121" s="67" t="b">
        <f t="shared" si="42"/>
        <v>1</v>
      </c>
      <c r="I121" s="67" t="b">
        <f t="shared" si="42"/>
        <v>1</v>
      </c>
      <c r="J121" s="67" t="b">
        <f t="shared" si="42"/>
        <v>1</v>
      </c>
      <c r="K121" s="67" t="b">
        <f t="shared" si="42"/>
        <v>1</v>
      </c>
      <c r="L121" s="67" t="b">
        <f t="shared" si="42"/>
        <v>1</v>
      </c>
      <c r="M121" s="67" t="b">
        <f t="shared" si="42"/>
        <v>1</v>
      </c>
      <c r="N121" s="67" t="b">
        <f t="shared" si="42"/>
        <v>1</v>
      </c>
      <c r="O121" s="67" t="b">
        <f t="shared" si="42"/>
        <v>1</v>
      </c>
      <c r="P121" s="67" t="b">
        <f t="shared" si="42"/>
        <v>1</v>
      </c>
      <c r="Q121" s="67" t="b">
        <f t="shared" si="42"/>
        <v>1</v>
      </c>
      <c r="R121" s="67" t="b">
        <f t="shared" si="42"/>
        <v>1</v>
      </c>
      <c r="S121" s="67" t="b">
        <f t="shared" si="42"/>
        <v>1</v>
      </c>
      <c r="T121" s="67" t="b">
        <f t="shared" si="42"/>
        <v>1</v>
      </c>
      <c r="U121" s="67" t="b">
        <f t="shared" si="42"/>
        <v>1</v>
      </c>
      <c r="V121" s="67" t="b">
        <f t="shared" si="42"/>
        <v>1</v>
      </c>
      <c r="W121" s="67" t="b">
        <f t="shared" si="42"/>
        <v>1</v>
      </c>
      <c r="X121" s="67" t="b">
        <f t="shared" si="42"/>
        <v>1</v>
      </c>
      <c r="Y121" s="67" t="b">
        <f>Y111=Y119</f>
        <v>1</v>
      </c>
      <c r="Z121" s="67" t="b">
        <f>Z111=Z119</f>
        <v>1</v>
      </c>
      <c r="AA121" s="67" t="b">
        <f t="shared" si="42"/>
        <v>1</v>
      </c>
      <c r="AB121" s="67" t="b">
        <f t="shared" si="42"/>
        <v>1</v>
      </c>
      <c r="AC121" s="67" t="b">
        <f t="shared" si="42"/>
        <v>1</v>
      </c>
      <c r="AD121" s="67" t="b">
        <f t="shared" si="42"/>
        <v>1</v>
      </c>
      <c r="AE121" s="67" t="b">
        <f t="shared" si="42"/>
        <v>1</v>
      </c>
      <c r="AF121" s="67" t="b">
        <f t="shared" si="42"/>
        <v>1</v>
      </c>
      <c r="AG121" s="67" t="b">
        <f t="shared" si="42"/>
        <v>1</v>
      </c>
      <c r="AH121" s="67" t="b">
        <f t="shared" si="42"/>
        <v>1</v>
      </c>
      <c r="AI121" s="67" t="b">
        <f t="shared" si="42"/>
        <v>1</v>
      </c>
      <c r="AJ121" s="67" t="b">
        <f t="shared" si="42"/>
        <v>1</v>
      </c>
      <c r="AK121" s="67" t="b">
        <f t="shared" si="42"/>
        <v>1</v>
      </c>
      <c r="AL121" s="67" t="b">
        <f t="shared" si="42"/>
        <v>1</v>
      </c>
      <c r="AM121" s="67" t="b">
        <f t="shared" si="42"/>
        <v>1</v>
      </c>
      <c r="AN121" s="67" t="b">
        <f t="shared" si="42"/>
        <v>1</v>
      </c>
      <c r="AO121" s="67" t="b">
        <f t="shared" si="42"/>
        <v>1</v>
      </c>
      <c r="AP121" s="67" t="b">
        <f t="shared" si="42"/>
        <v>1</v>
      </c>
    </row>
    <row r="122" ht="18" customHeight="1"/>
  </sheetData>
  <sheetProtection password="EA7F" sheet="1" formatColumns="0" formatRows="0"/>
  <mergeCells count="47">
    <mergeCell ref="W4:W6"/>
    <mergeCell ref="AP3:AP6"/>
    <mergeCell ref="AE3:AE6"/>
    <mergeCell ref="AG3:AG6"/>
    <mergeCell ref="AH3:AL3"/>
    <mergeCell ref="AL4:AL6"/>
    <mergeCell ref="X3:X6"/>
    <mergeCell ref="AO3:AO6"/>
    <mergeCell ref="AN3:AN6"/>
    <mergeCell ref="AJ4:AJ6"/>
    <mergeCell ref="AC3:AC6"/>
    <mergeCell ref="O4:O6"/>
    <mergeCell ref="P4:P6"/>
    <mergeCell ref="U3:W3"/>
    <mergeCell ref="AM3:AM6"/>
    <mergeCell ref="V4:V6"/>
    <mergeCell ref="AD3:AD6"/>
    <mergeCell ref="U4:U6"/>
    <mergeCell ref="F4:F6"/>
    <mergeCell ref="H4:H6"/>
    <mergeCell ref="K4:K6"/>
    <mergeCell ref="T4:T6"/>
    <mergeCell ref="S4:S6"/>
    <mergeCell ref="N4:N6"/>
    <mergeCell ref="L4:L6"/>
    <mergeCell ref="R4:R6"/>
    <mergeCell ref="Q4:Q6"/>
    <mergeCell ref="AK4:AK6"/>
    <mergeCell ref="Y3:Y6"/>
    <mergeCell ref="I4:I6"/>
    <mergeCell ref="B3:K3"/>
    <mergeCell ref="B4:B6"/>
    <mergeCell ref="J4:J6"/>
    <mergeCell ref="L3:M3"/>
    <mergeCell ref="C4:C6"/>
    <mergeCell ref="N3:R3"/>
    <mergeCell ref="S3:T3"/>
    <mergeCell ref="E4:E6"/>
    <mergeCell ref="D4:D6"/>
    <mergeCell ref="G4:G6"/>
    <mergeCell ref="M4:M6"/>
    <mergeCell ref="AH4:AH6"/>
    <mergeCell ref="AI4:AI6"/>
    <mergeCell ref="AF3:AF6"/>
    <mergeCell ref="Z3:Z6"/>
    <mergeCell ref="AB3:AB6"/>
    <mergeCell ref="AA3:AA6"/>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W121"/>
  <sheetViews>
    <sheetView zoomScale="85" zoomScaleNormal="85" zoomScalePageLayoutView="0" workbookViewId="0" topLeftCell="A106">
      <selection activeCell="O123" sqref="O123"/>
    </sheetView>
  </sheetViews>
  <sheetFormatPr defaultColWidth="9.140625" defaultRowHeight="12.75"/>
  <cols>
    <col min="1" max="1" width="48.00390625" style="53" customWidth="1"/>
    <col min="2" max="5" width="15.421875" style="67" customWidth="1"/>
    <col min="6" max="6" width="15.140625" style="67" customWidth="1"/>
    <col min="7" max="15" width="15.421875" style="67" customWidth="1"/>
    <col min="16" max="16384" width="9.140625" style="53" customWidth="1"/>
  </cols>
  <sheetData>
    <row r="1" spans="1:15" s="52" customFormat="1" ht="12.75">
      <c r="A1" s="160" t="s">
        <v>168</v>
      </c>
      <c r="B1" s="161"/>
      <c r="C1" s="161"/>
      <c r="D1" s="161"/>
      <c r="E1" s="161"/>
      <c r="F1" s="161"/>
      <c r="G1" s="161"/>
      <c r="H1" s="161"/>
      <c r="I1" s="161"/>
      <c r="J1" s="161"/>
      <c r="K1" s="161"/>
      <c r="L1" s="161"/>
      <c r="M1" s="161"/>
      <c r="N1" s="161"/>
      <c r="O1" s="161"/>
    </row>
    <row r="2" spans="1:15" ht="13.5" thickBot="1">
      <c r="A2" s="53" t="s">
        <v>1</v>
      </c>
      <c r="B2" s="162"/>
      <c r="C2" s="162"/>
      <c r="D2" s="162"/>
      <c r="E2" s="162"/>
      <c r="F2" s="162"/>
      <c r="G2" s="162"/>
      <c r="H2" s="162"/>
      <c r="I2" s="162"/>
      <c r="J2" s="162"/>
      <c r="K2" s="162"/>
      <c r="L2" s="163"/>
      <c r="M2" s="163"/>
      <c r="N2" s="293"/>
      <c r="O2" s="294"/>
    </row>
    <row r="3" spans="1:15" s="54" customFormat="1" ht="19.5" customHeight="1" thickBot="1">
      <c r="A3" s="54" t="s">
        <v>167</v>
      </c>
      <c r="B3" s="385" t="s">
        <v>3</v>
      </c>
      <c r="C3" s="386"/>
      <c r="D3" s="386"/>
      <c r="E3" s="386"/>
      <c r="F3" s="386"/>
      <c r="G3" s="386"/>
      <c r="H3" s="386"/>
      <c r="I3" s="386"/>
      <c r="J3" s="386"/>
      <c r="K3" s="386"/>
      <c r="L3" s="386"/>
      <c r="M3" s="386"/>
      <c r="N3" s="388" t="s">
        <v>202</v>
      </c>
      <c r="O3" s="409"/>
    </row>
    <row r="4" spans="1:15" ht="12.75" customHeight="1">
      <c r="A4" s="69" t="s">
        <v>17</v>
      </c>
      <c r="B4" s="387" t="s">
        <v>205</v>
      </c>
      <c r="C4" s="371" t="s">
        <v>206</v>
      </c>
      <c r="D4" s="371" t="s">
        <v>216</v>
      </c>
      <c r="E4" s="371" t="s">
        <v>207</v>
      </c>
      <c r="F4" s="371" t="s">
        <v>208</v>
      </c>
      <c r="G4" s="371" t="s">
        <v>217</v>
      </c>
      <c r="H4" s="371" t="s">
        <v>218</v>
      </c>
      <c r="I4" s="371" t="s">
        <v>209</v>
      </c>
      <c r="J4" s="371" t="s">
        <v>210</v>
      </c>
      <c r="K4" s="371" t="s">
        <v>211</v>
      </c>
      <c r="L4" s="408" t="s">
        <v>219</v>
      </c>
      <c r="M4" s="408" t="s">
        <v>212</v>
      </c>
      <c r="N4" s="396" t="s">
        <v>213</v>
      </c>
      <c r="O4" s="372" t="s">
        <v>214</v>
      </c>
    </row>
    <row r="5" spans="1:15" ht="12.75" customHeight="1">
      <c r="A5" s="69" t="s">
        <v>204</v>
      </c>
      <c r="B5" s="387"/>
      <c r="C5" s="371"/>
      <c r="D5" s="371"/>
      <c r="E5" s="371"/>
      <c r="F5" s="371"/>
      <c r="G5" s="371"/>
      <c r="H5" s="371"/>
      <c r="I5" s="371"/>
      <c r="J5" s="371"/>
      <c r="K5" s="371"/>
      <c r="L5" s="408"/>
      <c r="M5" s="408"/>
      <c r="N5" s="396"/>
      <c r="O5" s="372"/>
    </row>
    <row r="6" spans="1:49" s="67" customFormat="1" ht="50.25" customHeight="1" thickBot="1">
      <c r="A6" s="291" t="s">
        <v>232</v>
      </c>
      <c r="B6" s="387"/>
      <c r="C6" s="390"/>
      <c r="D6" s="371"/>
      <c r="E6" s="371"/>
      <c r="F6" s="371"/>
      <c r="G6" s="371"/>
      <c r="H6" s="371"/>
      <c r="I6" s="371"/>
      <c r="J6" s="371"/>
      <c r="K6" s="371"/>
      <c r="L6" s="408"/>
      <c r="M6" s="408"/>
      <c r="N6" s="397"/>
      <c r="O6" s="37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row>
    <row r="7" spans="1:15" s="52" customFormat="1" ht="13.5" thickBot="1">
      <c r="A7" s="165" t="s">
        <v>27</v>
      </c>
      <c r="B7" s="166"/>
      <c r="C7" s="167"/>
      <c r="D7" s="167"/>
      <c r="E7" s="167"/>
      <c r="F7" s="167"/>
      <c r="G7" s="167"/>
      <c r="H7" s="167"/>
      <c r="I7" s="167"/>
      <c r="J7" s="167"/>
      <c r="K7" s="167"/>
      <c r="L7" s="168"/>
      <c r="M7" s="296"/>
      <c r="N7" s="297"/>
      <c r="O7" s="166"/>
    </row>
    <row r="8" spans="1:18" ht="41.25" customHeight="1">
      <c r="A8" s="292" t="s">
        <v>28</v>
      </c>
      <c r="B8" s="170"/>
      <c r="C8" s="171"/>
      <c r="D8" s="172"/>
      <c r="E8" s="172"/>
      <c r="F8" s="172"/>
      <c r="G8" s="172"/>
      <c r="H8" s="172"/>
      <c r="I8" s="173"/>
      <c r="J8" s="173"/>
      <c r="K8" s="173"/>
      <c r="L8" s="173"/>
      <c r="M8" s="298"/>
      <c r="N8" s="299"/>
      <c r="O8" s="295"/>
      <c r="R8" s="55"/>
    </row>
    <row r="9" spans="1:15" ht="18" customHeight="1">
      <c r="A9" s="175" t="s">
        <v>181</v>
      </c>
      <c r="B9" s="86">
        <v>0</v>
      </c>
      <c r="C9" s="57">
        <v>0</v>
      </c>
      <c r="D9" s="57">
        <v>0</v>
      </c>
      <c r="E9" s="64">
        <v>0</v>
      </c>
      <c r="F9" s="57">
        <v>0</v>
      </c>
      <c r="G9" s="64">
        <v>0</v>
      </c>
      <c r="H9" s="57">
        <v>0</v>
      </c>
      <c r="I9" s="64">
        <v>0</v>
      </c>
      <c r="J9" s="57">
        <v>0</v>
      </c>
      <c r="K9" s="64">
        <v>0</v>
      </c>
      <c r="L9" s="176">
        <f aca="true" t="shared" si="0" ref="L9:M13">+B9+D9+F9+H9+J9</f>
        <v>0</v>
      </c>
      <c r="M9" s="176">
        <f t="shared" si="0"/>
        <v>0</v>
      </c>
      <c r="N9" s="76">
        <v>0</v>
      </c>
      <c r="O9" s="64">
        <v>0</v>
      </c>
    </row>
    <row r="10" spans="1:15" ht="18" customHeight="1">
      <c r="A10" s="175" t="s">
        <v>182</v>
      </c>
      <c r="B10" s="86">
        <v>0</v>
      </c>
      <c r="C10" s="57">
        <v>0</v>
      </c>
      <c r="D10" s="57">
        <v>0</v>
      </c>
      <c r="E10" s="64">
        <v>0</v>
      </c>
      <c r="F10" s="57">
        <v>0</v>
      </c>
      <c r="G10" s="64">
        <v>0</v>
      </c>
      <c r="H10" s="57">
        <v>0</v>
      </c>
      <c r="I10" s="64">
        <v>0</v>
      </c>
      <c r="J10" s="57">
        <v>0</v>
      </c>
      <c r="K10" s="64">
        <v>0</v>
      </c>
      <c r="L10" s="176">
        <f t="shared" si="0"/>
        <v>0</v>
      </c>
      <c r="M10" s="176">
        <f t="shared" si="0"/>
        <v>0</v>
      </c>
      <c r="N10" s="76">
        <v>0</v>
      </c>
      <c r="O10" s="64">
        <v>0</v>
      </c>
    </row>
    <row r="11" spans="1:15" ht="18" customHeight="1">
      <c r="A11" s="177" t="s">
        <v>183</v>
      </c>
      <c r="B11" s="86">
        <v>0</v>
      </c>
      <c r="C11" s="57">
        <v>0</v>
      </c>
      <c r="D11" s="57">
        <v>0</v>
      </c>
      <c r="E11" s="64">
        <v>0</v>
      </c>
      <c r="F11" s="57">
        <v>0</v>
      </c>
      <c r="G11" s="64">
        <v>0</v>
      </c>
      <c r="H11" s="57">
        <v>0</v>
      </c>
      <c r="I11" s="64">
        <v>0</v>
      </c>
      <c r="J11" s="57">
        <v>0</v>
      </c>
      <c r="K11" s="64">
        <v>0</v>
      </c>
      <c r="L11" s="176">
        <f t="shared" si="0"/>
        <v>0</v>
      </c>
      <c r="M11" s="176">
        <f t="shared" si="0"/>
        <v>0</v>
      </c>
      <c r="N11" s="76">
        <v>0</v>
      </c>
      <c r="O11" s="64">
        <v>0</v>
      </c>
    </row>
    <row r="12" spans="1:15" ht="18" customHeight="1">
      <c r="A12" s="175" t="s">
        <v>184</v>
      </c>
      <c r="B12" s="86">
        <v>0</v>
      </c>
      <c r="C12" s="57">
        <v>0</v>
      </c>
      <c r="D12" s="57">
        <v>0</v>
      </c>
      <c r="E12" s="64">
        <v>0</v>
      </c>
      <c r="F12" s="57">
        <v>0</v>
      </c>
      <c r="G12" s="64">
        <v>0</v>
      </c>
      <c r="H12" s="57">
        <v>0</v>
      </c>
      <c r="I12" s="64">
        <v>0</v>
      </c>
      <c r="J12" s="57">
        <v>0</v>
      </c>
      <c r="K12" s="64">
        <v>0</v>
      </c>
      <c r="L12" s="176">
        <f t="shared" si="0"/>
        <v>0</v>
      </c>
      <c r="M12" s="176">
        <f t="shared" si="0"/>
        <v>0</v>
      </c>
      <c r="N12" s="76">
        <v>0</v>
      </c>
      <c r="O12" s="64">
        <v>0</v>
      </c>
    </row>
    <row r="13" spans="1:15" ht="18" customHeight="1">
      <c r="A13" s="178" t="s">
        <v>185</v>
      </c>
      <c r="B13" s="86">
        <v>0</v>
      </c>
      <c r="C13" s="57">
        <v>0</v>
      </c>
      <c r="D13" s="57">
        <v>0</v>
      </c>
      <c r="E13" s="64">
        <v>0</v>
      </c>
      <c r="F13" s="57">
        <v>0</v>
      </c>
      <c r="G13" s="64">
        <v>0</v>
      </c>
      <c r="H13" s="57">
        <v>0</v>
      </c>
      <c r="I13" s="64">
        <v>0</v>
      </c>
      <c r="J13" s="57">
        <v>0</v>
      </c>
      <c r="K13" s="64">
        <v>0</v>
      </c>
      <c r="L13" s="176">
        <f t="shared" si="0"/>
        <v>0</v>
      </c>
      <c r="M13" s="176">
        <f t="shared" si="0"/>
        <v>0</v>
      </c>
      <c r="N13" s="76">
        <v>0</v>
      </c>
      <c r="O13" s="64">
        <v>0</v>
      </c>
    </row>
    <row r="14" spans="1:15" ht="18" customHeight="1">
      <c r="A14" s="177"/>
      <c r="B14" s="179"/>
      <c r="C14" s="180"/>
      <c r="D14" s="181"/>
      <c r="E14" s="181"/>
      <c r="F14" s="181"/>
      <c r="G14" s="181"/>
      <c r="H14" s="181"/>
      <c r="I14" s="176"/>
      <c r="J14" s="176"/>
      <c r="K14" s="176"/>
      <c r="L14" s="176"/>
      <c r="M14" s="176"/>
      <c r="N14" s="182"/>
      <c r="O14" s="181"/>
    </row>
    <row r="15" spans="1:15" ht="18" customHeight="1" thickBot="1">
      <c r="A15" s="183" t="s">
        <v>29</v>
      </c>
      <c r="B15" s="184">
        <f aca="true" t="shared" si="1" ref="B15:M15">SUM(B8:B14)</f>
        <v>0</v>
      </c>
      <c r="C15" s="184">
        <f t="shared" si="1"/>
        <v>0</v>
      </c>
      <c r="D15" s="185">
        <f t="shared" si="1"/>
        <v>0</v>
      </c>
      <c r="E15" s="185">
        <f t="shared" si="1"/>
        <v>0</v>
      </c>
      <c r="F15" s="185">
        <f t="shared" si="1"/>
        <v>0</v>
      </c>
      <c r="G15" s="185">
        <f t="shared" si="1"/>
        <v>0</v>
      </c>
      <c r="H15" s="185">
        <f t="shared" si="1"/>
        <v>0</v>
      </c>
      <c r="I15" s="185">
        <f t="shared" si="1"/>
        <v>0</v>
      </c>
      <c r="J15" s="185">
        <f t="shared" si="1"/>
        <v>0</v>
      </c>
      <c r="K15" s="185">
        <f t="shared" si="1"/>
        <v>0</v>
      </c>
      <c r="L15" s="185">
        <f t="shared" si="1"/>
        <v>0</v>
      </c>
      <c r="M15" s="185">
        <f t="shared" si="1"/>
        <v>0</v>
      </c>
      <c r="N15" s="186">
        <f>SUM(N8:N14)</f>
        <v>0</v>
      </c>
      <c r="O15" s="185">
        <f>SUM(O8:O14)</f>
        <v>0</v>
      </c>
    </row>
    <row r="16" spans="1:15" ht="18" customHeight="1" thickBot="1">
      <c r="A16" s="165" t="s">
        <v>30</v>
      </c>
      <c r="B16" s="187"/>
      <c r="C16" s="187"/>
      <c r="D16" s="188"/>
      <c r="E16" s="188"/>
      <c r="F16" s="188"/>
      <c r="G16" s="188"/>
      <c r="H16" s="188"/>
      <c r="I16" s="189"/>
      <c r="J16" s="189"/>
      <c r="K16" s="189"/>
      <c r="L16" s="189"/>
      <c r="M16" s="189"/>
      <c r="N16" s="190"/>
      <c r="O16" s="188"/>
    </row>
    <row r="17" spans="1:15" ht="18" customHeight="1">
      <c r="A17" s="191" t="s">
        <v>173</v>
      </c>
      <c r="B17" s="60">
        <v>0</v>
      </c>
      <c r="C17" s="60">
        <v>0</v>
      </c>
      <c r="D17" s="60">
        <v>0</v>
      </c>
      <c r="E17" s="60">
        <v>0</v>
      </c>
      <c r="F17" s="60">
        <v>0</v>
      </c>
      <c r="G17" s="60">
        <v>0</v>
      </c>
      <c r="H17" s="60">
        <v>0</v>
      </c>
      <c r="I17" s="60">
        <v>0</v>
      </c>
      <c r="J17" s="60">
        <v>0</v>
      </c>
      <c r="K17" s="60">
        <v>0</v>
      </c>
      <c r="L17" s="176">
        <f aca="true" t="shared" si="2" ref="L17:M23">+B17+D17+F17+H17+J17</f>
        <v>0</v>
      </c>
      <c r="M17" s="176">
        <f t="shared" si="2"/>
        <v>0</v>
      </c>
      <c r="N17" s="79">
        <v>0</v>
      </c>
      <c r="O17" s="60">
        <v>0</v>
      </c>
    </row>
    <row r="18" spans="1:15" ht="18" customHeight="1">
      <c r="A18" s="192" t="s">
        <v>31</v>
      </c>
      <c r="B18" s="60">
        <v>0</v>
      </c>
      <c r="C18" s="60">
        <v>0</v>
      </c>
      <c r="D18" s="60">
        <v>0</v>
      </c>
      <c r="E18" s="60">
        <v>0</v>
      </c>
      <c r="F18" s="60">
        <v>0</v>
      </c>
      <c r="G18" s="60">
        <v>0</v>
      </c>
      <c r="H18" s="60">
        <v>0</v>
      </c>
      <c r="I18" s="60">
        <v>0</v>
      </c>
      <c r="J18" s="60">
        <v>0</v>
      </c>
      <c r="K18" s="60">
        <v>0</v>
      </c>
      <c r="L18" s="176">
        <f t="shared" si="2"/>
        <v>0</v>
      </c>
      <c r="M18" s="176">
        <f t="shared" si="2"/>
        <v>0</v>
      </c>
      <c r="N18" s="79">
        <v>0</v>
      </c>
      <c r="O18" s="60">
        <v>0</v>
      </c>
    </row>
    <row r="19" spans="1:15" ht="18" customHeight="1">
      <c r="A19" s="192" t="s">
        <v>32</v>
      </c>
      <c r="B19" s="60">
        <v>0</v>
      </c>
      <c r="C19" s="60">
        <v>0</v>
      </c>
      <c r="D19" s="60">
        <v>0</v>
      </c>
      <c r="E19" s="60">
        <v>0</v>
      </c>
      <c r="F19" s="60">
        <v>0</v>
      </c>
      <c r="G19" s="60">
        <v>0</v>
      </c>
      <c r="H19" s="60">
        <v>0</v>
      </c>
      <c r="I19" s="60">
        <v>0</v>
      </c>
      <c r="J19" s="60">
        <v>0</v>
      </c>
      <c r="K19" s="60">
        <v>0</v>
      </c>
      <c r="L19" s="176">
        <f t="shared" si="2"/>
        <v>0</v>
      </c>
      <c r="M19" s="176">
        <f t="shared" si="2"/>
        <v>0</v>
      </c>
      <c r="N19" s="79">
        <v>0</v>
      </c>
      <c r="O19" s="60">
        <v>0</v>
      </c>
    </row>
    <row r="20" spans="1:15" ht="18" customHeight="1">
      <c r="A20" s="193" t="s">
        <v>33</v>
      </c>
      <c r="B20" s="60">
        <v>0</v>
      </c>
      <c r="C20" s="60">
        <v>0</v>
      </c>
      <c r="D20" s="60">
        <v>0</v>
      </c>
      <c r="E20" s="60">
        <v>0</v>
      </c>
      <c r="F20" s="60">
        <v>0</v>
      </c>
      <c r="G20" s="60">
        <v>0</v>
      </c>
      <c r="H20" s="60">
        <v>0</v>
      </c>
      <c r="I20" s="60">
        <v>0</v>
      </c>
      <c r="J20" s="60">
        <v>0</v>
      </c>
      <c r="K20" s="60">
        <v>0</v>
      </c>
      <c r="L20" s="176">
        <f t="shared" si="2"/>
        <v>0</v>
      </c>
      <c r="M20" s="176">
        <f t="shared" si="2"/>
        <v>0</v>
      </c>
      <c r="N20" s="79">
        <v>0</v>
      </c>
      <c r="O20" s="60">
        <v>0</v>
      </c>
    </row>
    <row r="21" spans="1:15" ht="18" customHeight="1">
      <c r="A21" s="192" t="s">
        <v>34</v>
      </c>
      <c r="B21" s="60">
        <v>0</v>
      </c>
      <c r="C21" s="60">
        <v>0</v>
      </c>
      <c r="D21" s="60">
        <v>0</v>
      </c>
      <c r="E21" s="60">
        <v>0</v>
      </c>
      <c r="F21" s="60">
        <v>0</v>
      </c>
      <c r="G21" s="60">
        <v>0</v>
      </c>
      <c r="H21" s="60">
        <v>0</v>
      </c>
      <c r="I21" s="60">
        <v>0</v>
      </c>
      <c r="J21" s="60">
        <v>0</v>
      </c>
      <c r="K21" s="60">
        <v>0</v>
      </c>
      <c r="L21" s="176">
        <f t="shared" si="2"/>
        <v>0</v>
      </c>
      <c r="M21" s="176">
        <f t="shared" si="2"/>
        <v>0</v>
      </c>
      <c r="N21" s="79">
        <v>0</v>
      </c>
      <c r="O21" s="60">
        <v>0</v>
      </c>
    </row>
    <row r="22" spans="1:15" ht="18" customHeight="1">
      <c r="A22" s="193" t="s">
        <v>35</v>
      </c>
      <c r="B22" s="60">
        <v>0</v>
      </c>
      <c r="C22" s="60">
        <v>0</v>
      </c>
      <c r="D22" s="60">
        <v>0</v>
      </c>
      <c r="E22" s="60">
        <v>0</v>
      </c>
      <c r="F22" s="60">
        <v>0</v>
      </c>
      <c r="G22" s="60">
        <v>0</v>
      </c>
      <c r="H22" s="60">
        <v>0</v>
      </c>
      <c r="I22" s="60">
        <v>0</v>
      </c>
      <c r="J22" s="60">
        <v>0</v>
      </c>
      <c r="K22" s="60">
        <v>0</v>
      </c>
      <c r="L22" s="176">
        <f t="shared" si="2"/>
        <v>0</v>
      </c>
      <c r="M22" s="176">
        <f t="shared" si="2"/>
        <v>0</v>
      </c>
      <c r="N22" s="79">
        <v>0</v>
      </c>
      <c r="O22" s="60">
        <v>0</v>
      </c>
    </row>
    <row r="23" spans="1:15" ht="18" customHeight="1">
      <c r="A23" s="192" t="s">
        <v>36</v>
      </c>
      <c r="B23" s="60">
        <v>0</v>
      </c>
      <c r="C23" s="60">
        <v>0</v>
      </c>
      <c r="D23" s="60">
        <v>0</v>
      </c>
      <c r="E23" s="60">
        <v>0</v>
      </c>
      <c r="F23" s="60">
        <v>0</v>
      </c>
      <c r="G23" s="60">
        <v>0</v>
      </c>
      <c r="H23" s="60">
        <v>0</v>
      </c>
      <c r="I23" s="60">
        <v>0</v>
      </c>
      <c r="J23" s="60">
        <v>0</v>
      </c>
      <c r="K23" s="60">
        <v>0</v>
      </c>
      <c r="L23" s="176">
        <f t="shared" si="2"/>
        <v>0</v>
      </c>
      <c r="M23" s="176">
        <f t="shared" si="2"/>
        <v>0</v>
      </c>
      <c r="N23" s="79">
        <v>0</v>
      </c>
      <c r="O23" s="60">
        <v>0</v>
      </c>
    </row>
    <row r="24" spans="1:15" ht="18" customHeight="1">
      <c r="A24" s="194" t="s">
        <v>37</v>
      </c>
      <c r="B24" s="180"/>
      <c r="C24" s="180"/>
      <c r="D24" s="181"/>
      <c r="E24" s="181"/>
      <c r="F24" s="181"/>
      <c r="G24" s="181"/>
      <c r="H24" s="181"/>
      <c r="I24" s="176"/>
      <c r="J24" s="176"/>
      <c r="K24" s="176"/>
      <c r="L24" s="176"/>
      <c r="M24" s="176"/>
      <c r="N24" s="182"/>
      <c r="O24" s="181"/>
    </row>
    <row r="25" spans="1:15" ht="18" customHeight="1">
      <c r="A25" s="193" t="s">
        <v>38</v>
      </c>
      <c r="B25" s="64">
        <v>0</v>
      </c>
      <c r="C25" s="64">
        <v>0</v>
      </c>
      <c r="D25" s="64">
        <v>0</v>
      </c>
      <c r="E25" s="64">
        <v>0</v>
      </c>
      <c r="F25" s="64">
        <v>0</v>
      </c>
      <c r="G25" s="64">
        <v>0</v>
      </c>
      <c r="H25" s="64">
        <v>0</v>
      </c>
      <c r="I25" s="64">
        <v>0</v>
      </c>
      <c r="J25" s="64">
        <v>0</v>
      </c>
      <c r="K25" s="64">
        <v>0</v>
      </c>
      <c r="L25" s="176">
        <f aca="true" t="shared" si="3" ref="L25:M28">+B25+D25+F25+H25+J25</f>
        <v>0</v>
      </c>
      <c r="M25" s="176">
        <f t="shared" si="3"/>
        <v>0</v>
      </c>
      <c r="N25" s="76">
        <v>0</v>
      </c>
      <c r="O25" s="64">
        <v>0</v>
      </c>
    </row>
    <row r="26" spans="1:15" ht="18" customHeight="1">
      <c r="A26" s="192" t="s">
        <v>39</v>
      </c>
      <c r="B26" s="64">
        <v>0</v>
      </c>
      <c r="C26" s="64">
        <v>0</v>
      </c>
      <c r="D26" s="64">
        <v>0</v>
      </c>
      <c r="E26" s="64">
        <v>0</v>
      </c>
      <c r="F26" s="64">
        <v>0</v>
      </c>
      <c r="G26" s="64">
        <v>0</v>
      </c>
      <c r="H26" s="64">
        <v>0</v>
      </c>
      <c r="I26" s="64">
        <v>0</v>
      </c>
      <c r="J26" s="64">
        <v>0</v>
      </c>
      <c r="K26" s="64">
        <v>0</v>
      </c>
      <c r="L26" s="176">
        <f t="shared" si="3"/>
        <v>0</v>
      </c>
      <c r="M26" s="176">
        <f t="shared" si="3"/>
        <v>0</v>
      </c>
      <c r="N26" s="76">
        <v>0</v>
      </c>
      <c r="O26" s="64">
        <v>0</v>
      </c>
    </row>
    <row r="27" spans="1:15" ht="18" customHeight="1">
      <c r="A27" s="192" t="s">
        <v>40</v>
      </c>
      <c r="B27" s="64">
        <v>0</v>
      </c>
      <c r="C27" s="64">
        <v>0</v>
      </c>
      <c r="D27" s="64">
        <v>0</v>
      </c>
      <c r="E27" s="64">
        <v>0</v>
      </c>
      <c r="F27" s="64">
        <v>0</v>
      </c>
      <c r="G27" s="64">
        <v>0</v>
      </c>
      <c r="H27" s="64">
        <v>0</v>
      </c>
      <c r="I27" s="64">
        <v>0</v>
      </c>
      <c r="J27" s="64">
        <v>0</v>
      </c>
      <c r="K27" s="64">
        <v>0</v>
      </c>
      <c r="L27" s="176">
        <f t="shared" si="3"/>
        <v>0</v>
      </c>
      <c r="M27" s="176">
        <f t="shared" si="3"/>
        <v>0</v>
      </c>
      <c r="N27" s="76">
        <v>0</v>
      </c>
      <c r="O27" s="64">
        <v>0</v>
      </c>
    </row>
    <row r="28" spans="1:15" ht="18" customHeight="1">
      <c r="A28" s="192" t="s">
        <v>41</v>
      </c>
      <c r="B28" s="180"/>
      <c r="C28" s="64">
        <v>0</v>
      </c>
      <c r="D28" s="181"/>
      <c r="E28" s="57">
        <v>0</v>
      </c>
      <c r="F28" s="181"/>
      <c r="G28" s="57">
        <v>0</v>
      </c>
      <c r="H28" s="181"/>
      <c r="I28" s="58">
        <v>0</v>
      </c>
      <c r="J28" s="176"/>
      <c r="K28" s="58">
        <v>0</v>
      </c>
      <c r="L28" s="176">
        <f t="shared" si="3"/>
        <v>0</v>
      </c>
      <c r="M28" s="176">
        <f t="shared" si="3"/>
        <v>0</v>
      </c>
      <c r="N28" s="182"/>
      <c r="O28" s="57">
        <v>0</v>
      </c>
    </row>
    <row r="29" spans="1:15" ht="18" customHeight="1">
      <c r="A29" s="68" t="s">
        <v>42</v>
      </c>
      <c r="B29" s="180"/>
      <c r="C29" s="180"/>
      <c r="D29" s="181"/>
      <c r="E29" s="181"/>
      <c r="F29" s="181"/>
      <c r="G29" s="181"/>
      <c r="H29" s="181"/>
      <c r="I29" s="176"/>
      <c r="J29" s="176"/>
      <c r="K29" s="176"/>
      <c r="L29" s="176"/>
      <c r="M29" s="176"/>
      <c r="N29" s="182"/>
      <c r="O29" s="181"/>
    </row>
    <row r="30" spans="1:15" ht="18" customHeight="1">
      <c r="A30" s="193" t="s">
        <v>163</v>
      </c>
      <c r="B30" s="64">
        <v>0</v>
      </c>
      <c r="C30" s="64">
        <v>0</v>
      </c>
      <c r="D30" s="57">
        <v>0</v>
      </c>
      <c r="E30" s="57">
        <v>0</v>
      </c>
      <c r="F30" s="57">
        <v>0</v>
      </c>
      <c r="G30" s="57">
        <v>0</v>
      </c>
      <c r="H30" s="57">
        <v>0</v>
      </c>
      <c r="I30" s="58">
        <v>0</v>
      </c>
      <c r="J30" s="58">
        <v>0</v>
      </c>
      <c r="K30" s="58">
        <v>0</v>
      </c>
      <c r="L30" s="176">
        <f>+B30+D30+F30+H30+J30</f>
        <v>0</v>
      </c>
      <c r="M30" s="176">
        <f>+C30+E30+G30+I30+K30</f>
        <v>0</v>
      </c>
      <c r="N30" s="76">
        <v>0</v>
      </c>
      <c r="O30" s="57">
        <v>0</v>
      </c>
    </row>
    <row r="31" spans="1:15" ht="18" customHeight="1">
      <c r="A31" s="195"/>
      <c r="B31" s="180"/>
      <c r="C31" s="180"/>
      <c r="D31" s="181"/>
      <c r="E31" s="181"/>
      <c r="F31" s="181"/>
      <c r="G31" s="181"/>
      <c r="H31" s="181"/>
      <c r="I31" s="176"/>
      <c r="J31" s="176"/>
      <c r="K31" s="176"/>
      <c r="L31" s="176"/>
      <c r="M31" s="176"/>
      <c r="N31" s="182"/>
      <c r="O31" s="181"/>
    </row>
    <row r="32" spans="1:15" ht="18" customHeight="1">
      <c r="A32" s="196" t="s">
        <v>43</v>
      </c>
      <c r="B32" s="180">
        <f>SUM(B17:B31)</f>
        <v>0</v>
      </c>
      <c r="C32" s="180">
        <f>SUM(C17:C31)</f>
        <v>0</v>
      </c>
      <c r="D32" s="180">
        <f aca="true" t="shared" si="4" ref="D32:O32">SUM(D17:D31)</f>
        <v>0</v>
      </c>
      <c r="E32" s="180">
        <f t="shared" si="4"/>
        <v>0</v>
      </c>
      <c r="F32" s="180">
        <f t="shared" si="4"/>
        <v>0</v>
      </c>
      <c r="G32" s="180">
        <f t="shared" si="4"/>
        <v>0</v>
      </c>
      <c r="H32" s="180">
        <f t="shared" si="4"/>
        <v>0</v>
      </c>
      <c r="I32" s="180">
        <f t="shared" si="4"/>
        <v>0</v>
      </c>
      <c r="J32" s="180">
        <f t="shared" si="4"/>
        <v>0</v>
      </c>
      <c r="K32" s="180">
        <f t="shared" si="4"/>
        <v>0</v>
      </c>
      <c r="L32" s="180">
        <f t="shared" si="4"/>
        <v>0</v>
      </c>
      <c r="M32" s="180">
        <f t="shared" si="4"/>
        <v>0</v>
      </c>
      <c r="N32" s="182">
        <f t="shared" si="4"/>
        <v>0</v>
      </c>
      <c r="O32" s="180">
        <f t="shared" si="4"/>
        <v>0</v>
      </c>
    </row>
    <row r="33" spans="1:15" ht="18" customHeight="1">
      <c r="A33" s="196" t="s">
        <v>44</v>
      </c>
      <c r="B33" s="180">
        <f>+B15</f>
        <v>0</v>
      </c>
      <c r="C33" s="180">
        <f aca="true" t="shared" si="5" ref="C33:I33">+C15</f>
        <v>0</v>
      </c>
      <c r="D33" s="180">
        <f t="shared" si="5"/>
        <v>0</v>
      </c>
      <c r="E33" s="180">
        <f t="shared" si="5"/>
        <v>0</v>
      </c>
      <c r="F33" s="180">
        <f t="shared" si="5"/>
        <v>0</v>
      </c>
      <c r="G33" s="180">
        <f t="shared" si="5"/>
        <v>0</v>
      </c>
      <c r="H33" s="180">
        <f t="shared" si="5"/>
        <v>0</v>
      </c>
      <c r="I33" s="180">
        <f t="shared" si="5"/>
        <v>0</v>
      </c>
      <c r="J33" s="180">
        <f aca="true" t="shared" si="6" ref="J33:O33">+J15</f>
        <v>0</v>
      </c>
      <c r="K33" s="180">
        <f t="shared" si="6"/>
        <v>0</v>
      </c>
      <c r="L33" s="180">
        <f t="shared" si="6"/>
        <v>0</v>
      </c>
      <c r="M33" s="180">
        <f t="shared" si="6"/>
        <v>0</v>
      </c>
      <c r="N33" s="182">
        <f t="shared" si="6"/>
        <v>0</v>
      </c>
      <c r="O33" s="180">
        <f t="shared" si="6"/>
        <v>0</v>
      </c>
    </row>
    <row r="34" spans="1:15" ht="18" customHeight="1">
      <c r="A34" s="197"/>
      <c r="B34" s="180"/>
      <c r="C34" s="180"/>
      <c r="D34" s="181"/>
      <c r="E34" s="181"/>
      <c r="F34" s="181"/>
      <c r="G34" s="181"/>
      <c r="H34" s="181"/>
      <c r="I34" s="176"/>
      <c r="J34" s="176"/>
      <c r="K34" s="176"/>
      <c r="L34" s="176"/>
      <c r="M34" s="176"/>
      <c r="N34" s="182"/>
      <c r="O34" s="181"/>
    </row>
    <row r="35" spans="1:15" ht="18" customHeight="1" thickBot="1">
      <c r="A35" s="183" t="s">
        <v>45</v>
      </c>
      <c r="B35" s="184">
        <f>+B32+B33</f>
        <v>0</v>
      </c>
      <c r="C35" s="184">
        <f aca="true" t="shared" si="7" ref="C35:O35">+C32+C33</f>
        <v>0</v>
      </c>
      <c r="D35" s="184">
        <f t="shared" si="7"/>
        <v>0</v>
      </c>
      <c r="E35" s="184">
        <f t="shared" si="7"/>
        <v>0</v>
      </c>
      <c r="F35" s="184">
        <f t="shared" si="7"/>
        <v>0</v>
      </c>
      <c r="G35" s="184">
        <f t="shared" si="7"/>
        <v>0</v>
      </c>
      <c r="H35" s="184">
        <f t="shared" si="7"/>
        <v>0</v>
      </c>
      <c r="I35" s="184">
        <f t="shared" si="7"/>
        <v>0</v>
      </c>
      <c r="J35" s="184">
        <f t="shared" si="7"/>
        <v>0</v>
      </c>
      <c r="K35" s="184">
        <f t="shared" si="7"/>
        <v>0</v>
      </c>
      <c r="L35" s="184">
        <f t="shared" si="7"/>
        <v>0</v>
      </c>
      <c r="M35" s="184">
        <f>+M32+M33</f>
        <v>0</v>
      </c>
      <c r="N35" s="186">
        <f t="shared" si="7"/>
        <v>0</v>
      </c>
      <c r="O35" s="184">
        <f t="shared" si="7"/>
        <v>0</v>
      </c>
    </row>
    <row r="36" spans="1:15" ht="18" customHeight="1" thickBot="1">
      <c r="A36" s="165" t="s">
        <v>46</v>
      </c>
      <c r="B36" s="187"/>
      <c r="C36" s="187"/>
      <c r="D36" s="188"/>
      <c r="E36" s="188"/>
      <c r="F36" s="188"/>
      <c r="G36" s="188"/>
      <c r="H36" s="188"/>
      <c r="I36" s="189"/>
      <c r="J36" s="189"/>
      <c r="K36" s="189"/>
      <c r="L36" s="189"/>
      <c r="M36" s="189"/>
      <c r="N36" s="190"/>
      <c r="O36" s="188"/>
    </row>
    <row r="37" spans="1:15" ht="18" customHeight="1">
      <c r="A37" s="191" t="s">
        <v>47</v>
      </c>
      <c r="B37" s="60">
        <v>0</v>
      </c>
      <c r="C37" s="60">
        <v>0</v>
      </c>
      <c r="D37" s="60">
        <v>0</v>
      </c>
      <c r="E37" s="60">
        <v>0</v>
      </c>
      <c r="F37" s="60">
        <v>0</v>
      </c>
      <c r="G37" s="60">
        <v>0</v>
      </c>
      <c r="H37" s="60">
        <v>0</v>
      </c>
      <c r="I37" s="60">
        <v>0</v>
      </c>
      <c r="J37" s="60">
        <v>0</v>
      </c>
      <c r="K37" s="60">
        <v>0</v>
      </c>
      <c r="L37" s="176">
        <f aca="true" t="shared" si="8" ref="L37:M41">+B37+D37+F37+H37+J37</f>
        <v>0</v>
      </c>
      <c r="M37" s="176">
        <f t="shared" si="8"/>
        <v>0</v>
      </c>
      <c r="N37" s="79">
        <v>0</v>
      </c>
      <c r="O37" s="60">
        <v>0</v>
      </c>
    </row>
    <row r="38" spans="1:15" ht="18" customHeight="1">
      <c r="A38" s="193" t="s">
        <v>48</v>
      </c>
      <c r="B38" s="60">
        <v>0</v>
      </c>
      <c r="C38" s="60">
        <v>0</v>
      </c>
      <c r="D38" s="60">
        <v>0</v>
      </c>
      <c r="E38" s="60">
        <v>0</v>
      </c>
      <c r="F38" s="60">
        <v>0</v>
      </c>
      <c r="G38" s="60">
        <v>0</v>
      </c>
      <c r="H38" s="60">
        <v>0</v>
      </c>
      <c r="I38" s="60">
        <v>0</v>
      </c>
      <c r="J38" s="60">
        <v>0</v>
      </c>
      <c r="K38" s="60">
        <v>0</v>
      </c>
      <c r="L38" s="176">
        <f t="shared" si="8"/>
        <v>0</v>
      </c>
      <c r="M38" s="176">
        <f t="shared" si="8"/>
        <v>0</v>
      </c>
      <c r="N38" s="79">
        <v>0</v>
      </c>
      <c r="O38" s="60">
        <v>0</v>
      </c>
    </row>
    <row r="39" spans="1:15" ht="18" customHeight="1">
      <c r="A39" s="192" t="s">
        <v>49</v>
      </c>
      <c r="B39" s="60">
        <v>0</v>
      </c>
      <c r="C39" s="60">
        <v>0</v>
      </c>
      <c r="D39" s="60">
        <v>0</v>
      </c>
      <c r="E39" s="60">
        <v>0</v>
      </c>
      <c r="F39" s="60">
        <v>0</v>
      </c>
      <c r="G39" s="60">
        <v>0</v>
      </c>
      <c r="H39" s="60">
        <v>0</v>
      </c>
      <c r="I39" s="60">
        <v>0</v>
      </c>
      <c r="J39" s="60">
        <v>0</v>
      </c>
      <c r="K39" s="60">
        <v>0</v>
      </c>
      <c r="L39" s="176">
        <f t="shared" si="8"/>
        <v>0</v>
      </c>
      <c r="M39" s="176">
        <f t="shared" si="8"/>
        <v>0</v>
      </c>
      <c r="N39" s="79">
        <v>0</v>
      </c>
      <c r="O39" s="60">
        <v>0</v>
      </c>
    </row>
    <row r="40" spans="1:15" ht="18" customHeight="1">
      <c r="A40" s="193" t="s">
        <v>50</v>
      </c>
      <c r="B40" s="60">
        <v>0</v>
      </c>
      <c r="C40" s="60">
        <v>0</v>
      </c>
      <c r="D40" s="60">
        <v>0</v>
      </c>
      <c r="E40" s="60">
        <v>0</v>
      </c>
      <c r="F40" s="60">
        <v>0</v>
      </c>
      <c r="G40" s="60">
        <v>0</v>
      </c>
      <c r="H40" s="60">
        <v>0</v>
      </c>
      <c r="I40" s="60">
        <v>0</v>
      </c>
      <c r="J40" s="60">
        <v>0</v>
      </c>
      <c r="K40" s="60">
        <v>0</v>
      </c>
      <c r="L40" s="176">
        <f t="shared" si="8"/>
        <v>0</v>
      </c>
      <c r="M40" s="176">
        <f t="shared" si="8"/>
        <v>0</v>
      </c>
      <c r="N40" s="79">
        <v>0</v>
      </c>
      <c r="O40" s="60">
        <v>0</v>
      </c>
    </row>
    <row r="41" spans="1:15" ht="18" customHeight="1">
      <c r="A41" s="192" t="s">
        <v>162</v>
      </c>
      <c r="B41" s="60">
        <v>0</v>
      </c>
      <c r="C41" s="60">
        <v>0</v>
      </c>
      <c r="D41" s="60">
        <v>0</v>
      </c>
      <c r="E41" s="60">
        <v>0</v>
      </c>
      <c r="F41" s="60">
        <v>0</v>
      </c>
      <c r="G41" s="60">
        <v>0</v>
      </c>
      <c r="H41" s="60">
        <v>0</v>
      </c>
      <c r="I41" s="60">
        <v>0</v>
      </c>
      <c r="J41" s="60">
        <v>0</v>
      </c>
      <c r="K41" s="60">
        <v>0</v>
      </c>
      <c r="L41" s="176">
        <f t="shared" si="8"/>
        <v>0</v>
      </c>
      <c r="M41" s="176">
        <f t="shared" si="8"/>
        <v>0</v>
      </c>
      <c r="N41" s="79">
        <v>0</v>
      </c>
      <c r="O41" s="60">
        <v>0</v>
      </c>
    </row>
    <row r="42" spans="1:15" ht="18" customHeight="1">
      <c r="A42" s="198"/>
      <c r="B42" s="180"/>
      <c r="C42" s="180"/>
      <c r="D42" s="181"/>
      <c r="E42" s="181"/>
      <c r="F42" s="181"/>
      <c r="G42" s="181"/>
      <c r="H42" s="181"/>
      <c r="I42" s="176"/>
      <c r="J42" s="176"/>
      <c r="K42" s="176"/>
      <c r="L42" s="176"/>
      <c r="M42" s="176"/>
      <c r="N42" s="182"/>
      <c r="O42" s="181"/>
    </row>
    <row r="43" spans="1:15" ht="18" customHeight="1" thickBot="1">
      <c r="A43" s="199" t="s">
        <v>52</v>
      </c>
      <c r="B43" s="184">
        <f>SUM(B37:B42)</f>
        <v>0</v>
      </c>
      <c r="C43" s="184">
        <f aca="true" t="shared" si="9" ref="C43:I43">SUM(C37:C42)</f>
        <v>0</v>
      </c>
      <c r="D43" s="184">
        <f t="shared" si="9"/>
        <v>0</v>
      </c>
      <c r="E43" s="184">
        <f t="shared" si="9"/>
        <v>0</v>
      </c>
      <c r="F43" s="184">
        <f t="shared" si="9"/>
        <v>0</v>
      </c>
      <c r="G43" s="184">
        <f t="shared" si="9"/>
        <v>0</v>
      </c>
      <c r="H43" s="184">
        <f t="shared" si="9"/>
        <v>0</v>
      </c>
      <c r="I43" s="184">
        <f t="shared" si="9"/>
        <v>0</v>
      </c>
      <c r="J43" s="184">
        <f aca="true" t="shared" si="10" ref="J43:O43">SUM(J37:J42)</f>
        <v>0</v>
      </c>
      <c r="K43" s="184">
        <f t="shared" si="10"/>
        <v>0</v>
      </c>
      <c r="L43" s="184">
        <f t="shared" si="10"/>
        <v>0</v>
      </c>
      <c r="M43" s="184">
        <f t="shared" si="10"/>
        <v>0</v>
      </c>
      <c r="N43" s="186">
        <f t="shared" si="10"/>
        <v>0</v>
      </c>
      <c r="O43" s="184">
        <f t="shared" si="10"/>
        <v>0</v>
      </c>
    </row>
    <row r="44" spans="1:15" ht="18" customHeight="1" thickBot="1">
      <c r="A44" s="165" t="s">
        <v>53</v>
      </c>
      <c r="B44" s="187"/>
      <c r="C44" s="187"/>
      <c r="D44" s="188"/>
      <c r="E44" s="188"/>
      <c r="F44" s="188"/>
      <c r="G44" s="188"/>
      <c r="H44" s="188"/>
      <c r="I44" s="189"/>
      <c r="J44" s="189"/>
      <c r="K44" s="189"/>
      <c r="L44" s="189"/>
      <c r="M44" s="189"/>
      <c r="N44" s="190"/>
      <c r="O44" s="189"/>
    </row>
    <row r="45" spans="1:15" ht="18" customHeight="1">
      <c r="A45" s="193" t="s">
        <v>54</v>
      </c>
      <c r="B45" s="60">
        <v>0</v>
      </c>
      <c r="C45" s="60">
        <v>0</v>
      </c>
      <c r="D45" s="60">
        <v>0</v>
      </c>
      <c r="E45" s="60">
        <v>0</v>
      </c>
      <c r="F45" s="60">
        <v>0</v>
      </c>
      <c r="G45" s="60">
        <v>0</v>
      </c>
      <c r="H45" s="60">
        <v>0</v>
      </c>
      <c r="I45" s="60">
        <v>0</v>
      </c>
      <c r="J45" s="60">
        <v>0</v>
      </c>
      <c r="K45" s="60">
        <v>0</v>
      </c>
      <c r="L45" s="176">
        <f aca="true" t="shared" si="11" ref="L45:M50">+B45+D45+F45+H45+J45</f>
        <v>0</v>
      </c>
      <c r="M45" s="176">
        <f t="shared" si="11"/>
        <v>0</v>
      </c>
      <c r="N45" s="79">
        <v>0</v>
      </c>
      <c r="O45" s="60">
        <v>0</v>
      </c>
    </row>
    <row r="46" spans="1:15" ht="18" customHeight="1">
      <c r="A46" s="192" t="s">
        <v>55</v>
      </c>
      <c r="B46" s="60">
        <v>0</v>
      </c>
      <c r="C46" s="60">
        <v>0</v>
      </c>
      <c r="D46" s="60">
        <v>0</v>
      </c>
      <c r="E46" s="60">
        <v>0</v>
      </c>
      <c r="F46" s="60">
        <v>0</v>
      </c>
      <c r="G46" s="60">
        <v>0</v>
      </c>
      <c r="H46" s="60">
        <v>0</v>
      </c>
      <c r="I46" s="60">
        <v>0</v>
      </c>
      <c r="J46" s="60">
        <v>0</v>
      </c>
      <c r="K46" s="60">
        <v>0</v>
      </c>
      <c r="L46" s="176">
        <f t="shared" si="11"/>
        <v>0</v>
      </c>
      <c r="M46" s="176">
        <f t="shared" si="11"/>
        <v>0</v>
      </c>
      <c r="N46" s="79">
        <v>0</v>
      </c>
      <c r="O46" s="60">
        <v>0</v>
      </c>
    </row>
    <row r="47" spans="1:15" ht="18" customHeight="1">
      <c r="A47" s="192" t="s">
        <v>56</v>
      </c>
      <c r="B47" s="60">
        <v>0</v>
      </c>
      <c r="C47" s="60">
        <v>0</v>
      </c>
      <c r="D47" s="60">
        <v>0</v>
      </c>
      <c r="E47" s="60">
        <v>0</v>
      </c>
      <c r="F47" s="60">
        <v>0</v>
      </c>
      <c r="G47" s="60">
        <v>0</v>
      </c>
      <c r="H47" s="60">
        <v>0</v>
      </c>
      <c r="I47" s="60">
        <v>0</v>
      </c>
      <c r="J47" s="60">
        <v>0</v>
      </c>
      <c r="K47" s="60">
        <v>0</v>
      </c>
      <c r="L47" s="176">
        <f t="shared" si="11"/>
        <v>0</v>
      </c>
      <c r="M47" s="176">
        <f t="shared" si="11"/>
        <v>0</v>
      </c>
      <c r="N47" s="79">
        <v>0</v>
      </c>
      <c r="O47" s="60">
        <v>0</v>
      </c>
    </row>
    <row r="48" spans="1:15" ht="18" customHeight="1">
      <c r="A48" s="192" t="s">
        <v>57</v>
      </c>
      <c r="B48" s="60">
        <v>0</v>
      </c>
      <c r="C48" s="60">
        <v>0</v>
      </c>
      <c r="D48" s="60">
        <v>0</v>
      </c>
      <c r="E48" s="60">
        <v>0</v>
      </c>
      <c r="F48" s="60">
        <v>0</v>
      </c>
      <c r="G48" s="60">
        <v>0</v>
      </c>
      <c r="H48" s="60">
        <v>0</v>
      </c>
      <c r="I48" s="60">
        <v>0</v>
      </c>
      <c r="J48" s="60">
        <v>0</v>
      </c>
      <c r="K48" s="60">
        <v>0</v>
      </c>
      <c r="L48" s="176">
        <f t="shared" si="11"/>
        <v>0</v>
      </c>
      <c r="M48" s="176">
        <f t="shared" si="11"/>
        <v>0</v>
      </c>
      <c r="N48" s="79">
        <v>0</v>
      </c>
      <c r="O48" s="60">
        <v>0</v>
      </c>
    </row>
    <row r="49" spans="1:15" ht="18" customHeight="1">
      <c r="A49" s="195" t="s">
        <v>164</v>
      </c>
      <c r="B49" s="60">
        <v>0</v>
      </c>
      <c r="C49" s="60">
        <v>0</v>
      </c>
      <c r="D49" s="60">
        <v>0</v>
      </c>
      <c r="E49" s="60">
        <v>0</v>
      </c>
      <c r="F49" s="60">
        <v>0</v>
      </c>
      <c r="G49" s="60">
        <v>0</v>
      </c>
      <c r="H49" s="60">
        <v>0</v>
      </c>
      <c r="I49" s="60">
        <v>0</v>
      </c>
      <c r="J49" s="60">
        <v>0</v>
      </c>
      <c r="K49" s="60">
        <v>0</v>
      </c>
      <c r="L49" s="176">
        <f t="shared" si="11"/>
        <v>0</v>
      </c>
      <c r="M49" s="176">
        <f t="shared" si="11"/>
        <v>0</v>
      </c>
      <c r="N49" s="79">
        <v>0</v>
      </c>
      <c r="O49" s="60">
        <v>0</v>
      </c>
    </row>
    <row r="50" spans="1:15" ht="18" customHeight="1">
      <c r="A50" s="195" t="s">
        <v>162</v>
      </c>
      <c r="B50" s="60">
        <v>0</v>
      </c>
      <c r="C50" s="60">
        <v>0</v>
      </c>
      <c r="D50" s="60">
        <v>0</v>
      </c>
      <c r="E50" s="60">
        <v>0</v>
      </c>
      <c r="F50" s="60">
        <v>0</v>
      </c>
      <c r="G50" s="60">
        <v>0</v>
      </c>
      <c r="H50" s="60">
        <v>0</v>
      </c>
      <c r="I50" s="60">
        <v>0</v>
      </c>
      <c r="J50" s="60">
        <v>0</v>
      </c>
      <c r="K50" s="60">
        <v>0</v>
      </c>
      <c r="L50" s="176">
        <f t="shared" si="11"/>
        <v>0</v>
      </c>
      <c r="M50" s="176">
        <f t="shared" si="11"/>
        <v>0</v>
      </c>
      <c r="N50" s="79">
        <v>0</v>
      </c>
      <c r="O50" s="60">
        <v>0</v>
      </c>
    </row>
    <row r="51" spans="1:15" ht="18" customHeight="1">
      <c r="A51" s="198"/>
      <c r="B51" s="180"/>
      <c r="C51" s="180"/>
      <c r="D51" s="181"/>
      <c r="E51" s="181"/>
      <c r="F51" s="181"/>
      <c r="G51" s="181"/>
      <c r="H51" s="181"/>
      <c r="I51" s="176"/>
      <c r="J51" s="176"/>
      <c r="K51" s="176"/>
      <c r="L51" s="176"/>
      <c r="M51" s="176"/>
      <c r="N51" s="182"/>
      <c r="O51" s="181"/>
    </row>
    <row r="52" spans="1:15" ht="18" customHeight="1" thickBot="1">
      <c r="A52" s="199" t="s">
        <v>58</v>
      </c>
      <c r="B52" s="184">
        <f aca="true" t="shared" si="12" ref="B52:O52">SUM(B45:B51)</f>
        <v>0</v>
      </c>
      <c r="C52" s="184">
        <f t="shared" si="12"/>
        <v>0</v>
      </c>
      <c r="D52" s="185">
        <f t="shared" si="12"/>
        <v>0</v>
      </c>
      <c r="E52" s="185">
        <f t="shared" si="12"/>
        <v>0</v>
      </c>
      <c r="F52" s="185">
        <f t="shared" si="12"/>
        <v>0</v>
      </c>
      <c r="G52" s="185">
        <f t="shared" si="12"/>
        <v>0</v>
      </c>
      <c r="H52" s="185">
        <f t="shared" si="12"/>
        <v>0</v>
      </c>
      <c r="I52" s="185">
        <f t="shared" si="12"/>
        <v>0</v>
      </c>
      <c r="J52" s="185">
        <f t="shared" si="12"/>
        <v>0</v>
      </c>
      <c r="K52" s="185">
        <f t="shared" si="12"/>
        <v>0</v>
      </c>
      <c r="L52" s="185">
        <f t="shared" si="12"/>
        <v>0</v>
      </c>
      <c r="M52" s="185">
        <f t="shared" si="12"/>
        <v>0</v>
      </c>
      <c r="N52" s="186">
        <f t="shared" si="12"/>
        <v>0</v>
      </c>
      <c r="O52" s="185">
        <f t="shared" si="12"/>
        <v>0</v>
      </c>
    </row>
    <row r="53" spans="1:15" ht="18" customHeight="1" thickBot="1">
      <c r="A53" s="165" t="s">
        <v>59</v>
      </c>
      <c r="B53" s="187"/>
      <c r="C53" s="187"/>
      <c r="D53" s="188"/>
      <c r="E53" s="188"/>
      <c r="F53" s="188"/>
      <c r="G53" s="188"/>
      <c r="H53" s="188"/>
      <c r="I53" s="189"/>
      <c r="J53" s="189"/>
      <c r="K53" s="189"/>
      <c r="L53" s="189"/>
      <c r="M53" s="189"/>
      <c r="N53" s="190"/>
      <c r="O53" s="188"/>
    </row>
    <row r="54" spans="1:15" ht="18" customHeight="1">
      <c r="A54" s="191" t="s">
        <v>226</v>
      </c>
      <c r="B54" s="60">
        <v>0</v>
      </c>
      <c r="C54" s="60">
        <v>0</v>
      </c>
      <c r="D54" s="60">
        <v>0</v>
      </c>
      <c r="E54" s="60">
        <v>0</v>
      </c>
      <c r="F54" s="60">
        <v>0</v>
      </c>
      <c r="G54" s="60">
        <v>0</v>
      </c>
      <c r="H54" s="60">
        <v>0</v>
      </c>
      <c r="I54" s="60">
        <v>0</v>
      </c>
      <c r="J54" s="60">
        <v>0</v>
      </c>
      <c r="K54" s="60">
        <v>0</v>
      </c>
      <c r="L54" s="176">
        <f aca="true" t="shared" si="13" ref="L54:M59">+B54+D54+F54+H54+J54</f>
        <v>0</v>
      </c>
      <c r="M54" s="176">
        <f t="shared" si="13"/>
        <v>0</v>
      </c>
      <c r="N54" s="79">
        <v>0</v>
      </c>
      <c r="O54" s="60">
        <v>0</v>
      </c>
    </row>
    <row r="55" spans="1:15" ht="18" customHeight="1">
      <c r="A55" s="193" t="s">
        <v>60</v>
      </c>
      <c r="B55" s="60">
        <v>0</v>
      </c>
      <c r="C55" s="60">
        <v>0</v>
      </c>
      <c r="D55" s="60">
        <v>0</v>
      </c>
      <c r="E55" s="60">
        <v>0</v>
      </c>
      <c r="F55" s="60">
        <v>0</v>
      </c>
      <c r="G55" s="60">
        <v>0</v>
      </c>
      <c r="H55" s="60">
        <v>0</v>
      </c>
      <c r="I55" s="60">
        <v>0</v>
      </c>
      <c r="J55" s="60">
        <v>0</v>
      </c>
      <c r="K55" s="60">
        <v>0</v>
      </c>
      <c r="L55" s="176">
        <f t="shared" si="13"/>
        <v>0</v>
      </c>
      <c r="M55" s="176">
        <f t="shared" si="13"/>
        <v>0</v>
      </c>
      <c r="N55" s="79">
        <v>0</v>
      </c>
      <c r="O55" s="60">
        <v>0</v>
      </c>
    </row>
    <row r="56" spans="1:15" ht="18" customHeight="1">
      <c r="A56" s="192" t="s">
        <v>61</v>
      </c>
      <c r="B56" s="60">
        <v>0</v>
      </c>
      <c r="C56" s="60">
        <v>0</v>
      </c>
      <c r="D56" s="60">
        <v>0</v>
      </c>
      <c r="E56" s="60">
        <v>0</v>
      </c>
      <c r="F56" s="60">
        <v>0</v>
      </c>
      <c r="G56" s="60">
        <v>0</v>
      </c>
      <c r="H56" s="60">
        <v>0</v>
      </c>
      <c r="I56" s="60">
        <v>0</v>
      </c>
      <c r="J56" s="60">
        <v>0</v>
      </c>
      <c r="K56" s="60">
        <v>0</v>
      </c>
      <c r="L56" s="176">
        <f t="shared" si="13"/>
        <v>0</v>
      </c>
      <c r="M56" s="176">
        <f t="shared" si="13"/>
        <v>0</v>
      </c>
      <c r="N56" s="79">
        <v>0</v>
      </c>
      <c r="O56" s="60">
        <v>0</v>
      </c>
    </row>
    <row r="57" spans="1:15" ht="18" customHeight="1">
      <c r="A57" s="192" t="s">
        <v>62</v>
      </c>
      <c r="B57" s="60">
        <v>0</v>
      </c>
      <c r="C57" s="60">
        <v>0</v>
      </c>
      <c r="D57" s="60">
        <v>0</v>
      </c>
      <c r="E57" s="60">
        <v>0</v>
      </c>
      <c r="F57" s="60">
        <v>0</v>
      </c>
      <c r="G57" s="60">
        <v>0</v>
      </c>
      <c r="H57" s="60">
        <v>0</v>
      </c>
      <c r="I57" s="60">
        <v>0</v>
      </c>
      <c r="J57" s="60">
        <v>0</v>
      </c>
      <c r="K57" s="60">
        <v>0</v>
      </c>
      <c r="L57" s="176">
        <f t="shared" si="13"/>
        <v>0</v>
      </c>
      <c r="M57" s="176">
        <f t="shared" si="13"/>
        <v>0</v>
      </c>
      <c r="N57" s="79">
        <v>0</v>
      </c>
      <c r="O57" s="60">
        <v>0</v>
      </c>
    </row>
    <row r="58" spans="1:15" ht="18" customHeight="1">
      <c r="A58" s="192" t="s">
        <v>170</v>
      </c>
      <c r="B58" s="180"/>
      <c r="C58" s="64">
        <v>0</v>
      </c>
      <c r="D58" s="181"/>
      <c r="E58" s="57">
        <v>0</v>
      </c>
      <c r="F58" s="181"/>
      <c r="G58" s="57">
        <v>0</v>
      </c>
      <c r="H58" s="181"/>
      <c r="I58" s="58">
        <v>0</v>
      </c>
      <c r="J58" s="176"/>
      <c r="K58" s="58">
        <v>0</v>
      </c>
      <c r="L58" s="176">
        <f t="shared" si="13"/>
        <v>0</v>
      </c>
      <c r="M58" s="176">
        <f t="shared" si="13"/>
        <v>0</v>
      </c>
      <c r="N58" s="182"/>
      <c r="O58" s="57">
        <v>0</v>
      </c>
    </row>
    <row r="59" spans="1:15" ht="18" customHeight="1">
      <c r="A59" s="192" t="s">
        <v>162</v>
      </c>
      <c r="B59" s="64">
        <v>0</v>
      </c>
      <c r="C59" s="64">
        <v>0</v>
      </c>
      <c r="D59" s="57">
        <v>0</v>
      </c>
      <c r="E59" s="57">
        <v>0</v>
      </c>
      <c r="F59" s="57">
        <v>0</v>
      </c>
      <c r="G59" s="57">
        <v>0</v>
      </c>
      <c r="H59" s="57">
        <v>0</v>
      </c>
      <c r="I59" s="58">
        <v>0</v>
      </c>
      <c r="J59" s="58">
        <v>0</v>
      </c>
      <c r="K59" s="58">
        <v>0</v>
      </c>
      <c r="L59" s="176">
        <f t="shared" si="13"/>
        <v>0</v>
      </c>
      <c r="M59" s="176">
        <f t="shared" si="13"/>
        <v>0</v>
      </c>
      <c r="N59" s="76">
        <v>0</v>
      </c>
      <c r="O59" s="57">
        <v>0</v>
      </c>
    </row>
    <row r="60" spans="1:15" ht="18" customHeight="1">
      <c r="A60" s="198"/>
      <c r="B60" s="180"/>
      <c r="C60" s="180"/>
      <c r="D60" s="181"/>
      <c r="E60" s="181"/>
      <c r="F60" s="181"/>
      <c r="G60" s="181"/>
      <c r="H60" s="181"/>
      <c r="I60" s="176"/>
      <c r="J60" s="176"/>
      <c r="K60" s="176"/>
      <c r="L60" s="176"/>
      <c r="M60" s="176"/>
      <c r="N60" s="182"/>
      <c r="O60" s="181"/>
    </row>
    <row r="61" spans="1:15" ht="18" customHeight="1" thickBot="1">
      <c r="A61" s="199" t="s">
        <v>63</v>
      </c>
      <c r="B61" s="184">
        <f aca="true" t="shared" si="14" ref="B61:J61">SUM(B54:B60)</f>
        <v>0</v>
      </c>
      <c r="C61" s="184">
        <f t="shared" si="14"/>
        <v>0</v>
      </c>
      <c r="D61" s="184">
        <f t="shared" si="14"/>
        <v>0</v>
      </c>
      <c r="E61" s="184">
        <f t="shared" si="14"/>
        <v>0</v>
      </c>
      <c r="F61" s="184">
        <f t="shared" si="14"/>
        <v>0</v>
      </c>
      <c r="G61" s="184">
        <f t="shared" si="14"/>
        <v>0</v>
      </c>
      <c r="H61" s="184">
        <f t="shared" si="14"/>
        <v>0</v>
      </c>
      <c r="I61" s="184">
        <f t="shared" si="14"/>
        <v>0</v>
      </c>
      <c r="J61" s="184">
        <f t="shared" si="14"/>
        <v>0</v>
      </c>
      <c r="K61" s="185">
        <f>SUM(K55:K60)</f>
        <v>0</v>
      </c>
      <c r="L61" s="184">
        <f>SUM(L54:L60)</f>
        <v>0</v>
      </c>
      <c r="M61" s="184">
        <f>SUM(M54:M60)</f>
        <v>0</v>
      </c>
      <c r="N61" s="186">
        <f>SUM(N54:N60)</f>
        <v>0</v>
      </c>
      <c r="O61" s="185">
        <f>SUM(O55:O60)</f>
        <v>0</v>
      </c>
    </row>
    <row r="62" spans="1:15" ht="18" customHeight="1" thickBot="1">
      <c r="A62" s="165" t="s">
        <v>64</v>
      </c>
      <c r="B62" s="187"/>
      <c r="C62" s="187"/>
      <c r="D62" s="188"/>
      <c r="E62" s="188"/>
      <c r="F62" s="188"/>
      <c r="G62" s="188"/>
      <c r="H62" s="188"/>
      <c r="I62" s="189"/>
      <c r="J62" s="189"/>
      <c r="K62" s="189"/>
      <c r="L62" s="189"/>
      <c r="M62" s="189"/>
      <c r="N62" s="190"/>
      <c r="O62" s="188"/>
    </row>
    <row r="63" spans="1:15" ht="18" customHeight="1">
      <c r="A63" s="191" t="s">
        <v>179</v>
      </c>
      <c r="B63" s="60">
        <v>0</v>
      </c>
      <c r="C63" s="60">
        <v>0</v>
      </c>
      <c r="D63" s="60">
        <v>0</v>
      </c>
      <c r="E63" s="60">
        <v>0</v>
      </c>
      <c r="F63" s="60">
        <v>0</v>
      </c>
      <c r="G63" s="60">
        <v>0</v>
      </c>
      <c r="H63" s="60">
        <v>0</v>
      </c>
      <c r="I63" s="60">
        <v>0</v>
      </c>
      <c r="J63" s="60">
        <v>0</v>
      </c>
      <c r="K63" s="60">
        <v>0</v>
      </c>
      <c r="L63" s="176">
        <f aca="true" t="shared" si="15" ref="L63:L71">+B63+D63+F63+H63+J63</f>
        <v>0</v>
      </c>
      <c r="M63" s="176">
        <f aca="true" t="shared" si="16" ref="M63:M71">+C63+E63+G63+I63+K63</f>
        <v>0</v>
      </c>
      <c r="N63" s="79">
        <v>0</v>
      </c>
      <c r="O63" s="60">
        <v>0</v>
      </c>
    </row>
    <row r="64" spans="1:15" ht="18" customHeight="1">
      <c r="A64" s="191" t="s">
        <v>180</v>
      </c>
      <c r="B64" s="60">
        <v>0</v>
      </c>
      <c r="C64" s="60">
        <v>0</v>
      </c>
      <c r="D64" s="60">
        <v>0</v>
      </c>
      <c r="E64" s="60">
        <v>0</v>
      </c>
      <c r="F64" s="60">
        <v>0</v>
      </c>
      <c r="G64" s="60">
        <v>0</v>
      </c>
      <c r="H64" s="60">
        <v>0</v>
      </c>
      <c r="I64" s="60">
        <v>0</v>
      </c>
      <c r="J64" s="60">
        <v>0</v>
      </c>
      <c r="K64" s="60">
        <v>0</v>
      </c>
      <c r="L64" s="176">
        <f t="shared" si="15"/>
        <v>0</v>
      </c>
      <c r="M64" s="176">
        <f t="shared" si="16"/>
        <v>0</v>
      </c>
      <c r="N64" s="79">
        <v>0</v>
      </c>
      <c r="O64" s="60">
        <v>0</v>
      </c>
    </row>
    <row r="65" spans="1:15" ht="18" customHeight="1">
      <c r="A65" s="191" t="s">
        <v>230</v>
      </c>
      <c r="B65" s="60">
        <v>0</v>
      </c>
      <c r="C65" s="60">
        <v>0</v>
      </c>
      <c r="D65" s="60">
        <v>0</v>
      </c>
      <c r="E65" s="60">
        <v>0</v>
      </c>
      <c r="F65" s="60">
        <v>0</v>
      </c>
      <c r="G65" s="60">
        <v>0</v>
      </c>
      <c r="H65" s="60">
        <v>0</v>
      </c>
      <c r="I65" s="60">
        <v>0</v>
      </c>
      <c r="J65" s="60">
        <v>0</v>
      </c>
      <c r="K65" s="60">
        <v>0</v>
      </c>
      <c r="L65" s="176">
        <f t="shared" si="15"/>
        <v>0</v>
      </c>
      <c r="M65" s="176">
        <f t="shared" si="16"/>
        <v>0</v>
      </c>
      <c r="N65" s="79">
        <v>0</v>
      </c>
      <c r="O65" s="60">
        <v>0</v>
      </c>
    </row>
    <row r="66" spans="1:15" ht="18" customHeight="1">
      <c r="A66" s="191" t="s">
        <v>174</v>
      </c>
      <c r="B66" s="60">
        <v>0</v>
      </c>
      <c r="C66" s="60">
        <v>0</v>
      </c>
      <c r="D66" s="60">
        <v>0</v>
      </c>
      <c r="E66" s="60">
        <v>0</v>
      </c>
      <c r="F66" s="60">
        <v>0</v>
      </c>
      <c r="G66" s="60">
        <v>0</v>
      </c>
      <c r="H66" s="60">
        <v>0</v>
      </c>
      <c r="I66" s="60">
        <v>0</v>
      </c>
      <c r="J66" s="60">
        <v>0</v>
      </c>
      <c r="K66" s="60">
        <v>0</v>
      </c>
      <c r="L66" s="176">
        <f t="shared" si="15"/>
        <v>0</v>
      </c>
      <c r="M66" s="176">
        <f t="shared" si="16"/>
        <v>0</v>
      </c>
      <c r="N66" s="79">
        <v>0</v>
      </c>
      <c r="O66" s="60">
        <v>0</v>
      </c>
    </row>
    <row r="67" spans="1:15" ht="18" customHeight="1">
      <c r="A67" s="191" t="s">
        <v>175</v>
      </c>
      <c r="B67" s="60">
        <v>0</v>
      </c>
      <c r="C67" s="60">
        <v>0</v>
      </c>
      <c r="D67" s="60">
        <v>0</v>
      </c>
      <c r="E67" s="60">
        <v>0</v>
      </c>
      <c r="F67" s="60">
        <v>0</v>
      </c>
      <c r="G67" s="60">
        <v>0</v>
      </c>
      <c r="H67" s="60">
        <v>0</v>
      </c>
      <c r="I67" s="60">
        <v>0</v>
      </c>
      <c r="J67" s="60">
        <v>0</v>
      </c>
      <c r="K67" s="60">
        <v>0</v>
      </c>
      <c r="L67" s="176">
        <f t="shared" si="15"/>
        <v>0</v>
      </c>
      <c r="M67" s="176">
        <f t="shared" si="16"/>
        <v>0</v>
      </c>
      <c r="N67" s="79">
        <v>0</v>
      </c>
      <c r="O67" s="60">
        <v>0</v>
      </c>
    </row>
    <row r="68" spans="1:15" ht="18" customHeight="1">
      <c r="A68" s="193" t="s">
        <v>176</v>
      </c>
      <c r="B68" s="60">
        <v>0</v>
      </c>
      <c r="C68" s="60">
        <v>0</v>
      </c>
      <c r="D68" s="60">
        <v>0</v>
      </c>
      <c r="E68" s="60">
        <v>0</v>
      </c>
      <c r="F68" s="60">
        <v>0</v>
      </c>
      <c r="G68" s="60">
        <v>0</v>
      </c>
      <c r="H68" s="60">
        <v>0</v>
      </c>
      <c r="I68" s="60">
        <v>0</v>
      </c>
      <c r="J68" s="60">
        <v>0</v>
      </c>
      <c r="K68" s="60">
        <v>0</v>
      </c>
      <c r="L68" s="176">
        <f t="shared" si="15"/>
        <v>0</v>
      </c>
      <c r="M68" s="176">
        <f t="shared" si="16"/>
        <v>0</v>
      </c>
      <c r="N68" s="79">
        <v>0</v>
      </c>
      <c r="O68" s="60">
        <v>0</v>
      </c>
    </row>
    <row r="69" spans="1:15" ht="18" customHeight="1">
      <c r="A69" s="192" t="s">
        <v>177</v>
      </c>
      <c r="B69" s="60">
        <v>0</v>
      </c>
      <c r="C69" s="60">
        <v>0</v>
      </c>
      <c r="D69" s="60">
        <v>0</v>
      </c>
      <c r="E69" s="60">
        <v>0</v>
      </c>
      <c r="F69" s="60">
        <v>0</v>
      </c>
      <c r="G69" s="60">
        <v>0</v>
      </c>
      <c r="H69" s="60">
        <v>0</v>
      </c>
      <c r="I69" s="60">
        <v>0</v>
      </c>
      <c r="J69" s="60">
        <v>0</v>
      </c>
      <c r="K69" s="60">
        <v>0</v>
      </c>
      <c r="L69" s="176">
        <f t="shared" si="15"/>
        <v>0</v>
      </c>
      <c r="M69" s="176">
        <f t="shared" si="16"/>
        <v>0</v>
      </c>
      <c r="N69" s="79">
        <v>0</v>
      </c>
      <c r="O69" s="60">
        <v>0</v>
      </c>
    </row>
    <row r="70" spans="1:15" ht="18" customHeight="1">
      <c r="A70" s="192" t="s">
        <v>178</v>
      </c>
      <c r="B70" s="60">
        <v>0</v>
      </c>
      <c r="C70" s="60">
        <v>0</v>
      </c>
      <c r="D70" s="60">
        <v>0</v>
      </c>
      <c r="E70" s="60">
        <v>0</v>
      </c>
      <c r="F70" s="60">
        <v>0</v>
      </c>
      <c r="G70" s="60">
        <v>0</v>
      </c>
      <c r="H70" s="60">
        <v>0</v>
      </c>
      <c r="I70" s="60">
        <v>0</v>
      </c>
      <c r="J70" s="60">
        <v>0</v>
      </c>
      <c r="K70" s="60">
        <v>0</v>
      </c>
      <c r="L70" s="176">
        <f t="shared" si="15"/>
        <v>0</v>
      </c>
      <c r="M70" s="176">
        <f t="shared" si="16"/>
        <v>0</v>
      </c>
      <c r="N70" s="79">
        <v>0</v>
      </c>
      <c r="O70" s="60">
        <v>0</v>
      </c>
    </row>
    <row r="71" spans="1:15" ht="18" customHeight="1">
      <c r="A71" s="195" t="s">
        <v>162</v>
      </c>
      <c r="B71" s="60">
        <v>0</v>
      </c>
      <c r="C71" s="60">
        <v>0</v>
      </c>
      <c r="D71" s="60">
        <v>0</v>
      </c>
      <c r="E71" s="60">
        <v>0</v>
      </c>
      <c r="F71" s="60">
        <v>0</v>
      </c>
      <c r="G71" s="60">
        <v>0</v>
      </c>
      <c r="H71" s="60">
        <v>0</v>
      </c>
      <c r="I71" s="60">
        <v>0</v>
      </c>
      <c r="J71" s="60">
        <v>0</v>
      </c>
      <c r="K71" s="60">
        <v>0</v>
      </c>
      <c r="L71" s="176">
        <f t="shared" si="15"/>
        <v>0</v>
      </c>
      <c r="M71" s="176">
        <f t="shared" si="16"/>
        <v>0</v>
      </c>
      <c r="N71" s="79">
        <v>0</v>
      </c>
      <c r="O71" s="60">
        <v>0</v>
      </c>
    </row>
    <row r="72" spans="1:15" ht="18" customHeight="1">
      <c r="A72" s="198"/>
      <c r="B72" s="180"/>
      <c r="C72" s="180"/>
      <c r="D72" s="181"/>
      <c r="E72" s="181"/>
      <c r="F72" s="181"/>
      <c r="G72" s="181"/>
      <c r="H72" s="181"/>
      <c r="I72" s="176"/>
      <c r="J72" s="176"/>
      <c r="K72" s="176"/>
      <c r="L72" s="176"/>
      <c r="M72" s="176"/>
      <c r="N72" s="182"/>
      <c r="O72" s="181"/>
    </row>
    <row r="73" spans="1:15" ht="18" customHeight="1" thickBot="1">
      <c r="A73" s="199" t="s">
        <v>65</v>
      </c>
      <c r="B73" s="184">
        <f>SUM(B63:B72)</f>
        <v>0</v>
      </c>
      <c r="C73" s="184">
        <f aca="true" t="shared" si="17" ref="C73:J73">SUM(C63:C72)</f>
        <v>0</v>
      </c>
      <c r="D73" s="184">
        <f t="shared" si="17"/>
        <v>0</v>
      </c>
      <c r="E73" s="184">
        <f t="shared" si="17"/>
        <v>0</v>
      </c>
      <c r="F73" s="184">
        <f t="shared" si="17"/>
        <v>0</v>
      </c>
      <c r="G73" s="184">
        <f t="shared" si="17"/>
        <v>0</v>
      </c>
      <c r="H73" s="184">
        <f t="shared" si="17"/>
        <v>0</v>
      </c>
      <c r="I73" s="184">
        <f t="shared" si="17"/>
        <v>0</v>
      </c>
      <c r="J73" s="184">
        <f t="shared" si="17"/>
        <v>0</v>
      </c>
      <c r="K73" s="185">
        <f>SUM(K66:K72)</f>
        <v>0</v>
      </c>
      <c r="L73" s="184">
        <f>SUM(L63:L72)</f>
        <v>0</v>
      </c>
      <c r="M73" s="184">
        <f>SUM(M63:M72)</f>
        <v>0</v>
      </c>
      <c r="N73" s="186">
        <f>SUM(N63:N72)</f>
        <v>0</v>
      </c>
      <c r="O73" s="185">
        <f>SUM(O66:O72)</f>
        <v>0</v>
      </c>
    </row>
    <row r="74" spans="1:15" ht="18" customHeight="1" thickBot="1">
      <c r="A74" s="165" t="s">
        <v>66</v>
      </c>
      <c r="B74" s="187"/>
      <c r="C74" s="187"/>
      <c r="D74" s="188"/>
      <c r="E74" s="188"/>
      <c r="F74" s="188"/>
      <c r="G74" s="188"/>
      <c r="H74" s="188"/>
      <c r="I74" s="189"/>
      <c r="J74" s="189"/>
      <c r="K74" s="189"/>
      <c r="L74" s="189"/>
      <c r="M74" s="189"/>
      <c r="N74" s="190"/>
      <c r="O74" s="188"/>
    </row>
    <row r="75" spans="1:15" ht="18" customHeight="1">
      <c r="A75" s="200" t="s">
        <v>228</v>
      </c>
      <c r="B75" s="60">
        <v>0</v>
      </c>
      <c r="C75" s="60">
        <v>0</v>
      </c>
      <c r="D75" s="61">
        <v>0</v>
      </c>
      <c r="E75" s="61">
        <v>0</v>
      </c>
      <c r="F75" s="61">
        <v>0</v>
      </c>
      <c r="G75" s="61">
        <v>0</v>
      </c>
      <c r="H75" s="61">
        <v>0</v>
      </c>
      <c r="I75" s="62">
        <v>0</v>
      </c>
      <c r="J75" s="62">
        <v>0</v>
      </c>
      <c r="K75" s="62">
        <v>0</v>
      </c>
      <c r="L75" s="176">
        <f>+B75+D75+F75+H75+J75</f>
        <v>0</v>
      </c>
      <c r="M75" s="176">
        <f>+C75+E75+G75+I75+K75</f>
        <v>0</v>
      </c>
      <c r="N75" s="79">
        <v>0</v>
      </c>
      <c r="O75" s="84">
        <v>0</v>
      </c>
    </row>
    <row r="76" spans="1:15" ht="18" customHeight="1">
      <c r="A76" s="81" t="s">
        <v>67</v>
      </c>
      <c r="B76" s="180"/>
      <c r="C76" s="180"/>
      <c r="D76" s="181"/>
      <c r="E76" s="181"/>
      <c r="F76" s="181"/>
      <c r="G76" s="181"/>
      <c r="H76" s="181"/>
      <c r="I76" s="176"/>
      <c r="J76" s="176"/>
      <c r="K76" s="176"/>
      <c r="L76" s="176"/>
      <c r="M76" s="176"/>
      <c r="N76" s="182"/>
      <c r="O76" s="181"/>
    </row>
    <row r="77" spans="1:15" ht="18" customHeight="1">
      <c r="A77" s="201" t="s">
        <v>229</v>
      </c>
      <c r="B77" s="64">
        <v>0</v>
      </c>
      <c r="C77" s="64">
        <v>0</v>
      </c>
      <c r="D77" s="57">
        <v>0</v>
      </c>
      <c r="E77" s="57">
        <v>0</v>
      </c>
      <c r="F77" s="57">
        <v>0</v>
      </c>
      <c r="G77" s="57">
        <v>0</v>
      </c>
      <c r="H77" s="57">
        <v>0</v>
      </c>
      <c r="I77" s="58">
        <v>0</v>
      </c>
      <c r="J77" s="58">
        <v>0</v>
      </c>
      <c r="K77" s="58">
        <v>0</v>
      </c>
      <c r="L77" s="176">
        <f>+B77+D77+F77+H77+J77</f>
        <v>0</v>
      </c>
      <c r="M77" s="176">
        <f>+C77+E77+G77+I77+K77</f>
        <v>0</v>
      </c>
      <c r="N77" s="76">
        <v>0</v>
      </c>
      <c r="O77" s="57">
        <v>0</v>
      </c>
    </row>
    <row r="78" spans="1:15" ht="18" customHeight="1">
      <c r="A78" s="81" t="s">
        <v>67</v>
      </c>
      <c r="B78" s="180"/>
      <c r="C78" s="180"/>
      <c r="D78" s="181"/>
      <c r="E78" s="181"/>
      <c r="F78" s="181"/>
      <c r="G78" s="181"/>
      <c r="H78" s="181"/>
      <c r="I78" s="176"/>
      <c r="J78" s="176"/>
      <c r="K78" s="176"/>
      <c r="L78" s="176"/>
      <c r="M78" s="176"/>
      <c r="N78" s="182"/>
      <c r="O78" s="181"/>
    </row>
    <row r="79" spans="1:15" ht="18" customHeight="1">
      <c r="A79" s="191" t="s">
        <v>68</v>
      </c>
      <c r="B79" s="64">
        <v>0</v>
      </c>
      <c r="C79" s="64">
        <v>0</v>
      </c>
      <c r="D79" s="57">
        <v>0</v>
      </c>
      <c r="E79" s="57">
        <v>0</v>
      </c>
      <c r="F79" s="57">
        <v>0</v>
      </c>
      <c r="G79" s="57">
        <v>0</v>
      </c>
      <c r="H79" s="57">
        <v>0</v>
      </c>
      <c r="I79" s="57">
        <v>0</v>
      </c>
      <c r="J79" s="57">
        <v>0</v>
      </c>
      <c r="K79" s="57">
        <v>0</v>
      </c>
      <c r="L79" s="176">
        <f aca="true" t="shared" si="18" ref="L79:M83">+B79+D79+F79+H79+J79</f>
        <v>0</v>
      </c>
      <c r="M79" s="176">
        <f t="shared" si="18"/>
        <v>0</v>
      </c>
      <c r="N79" s="76">
        <v>0</v>
      </c>
      <c r="O79" s="57">
        <v>0</v>
      </c>
    </row>
    <row r="80" spans="1:15" ht="18" customHeight="1">
      <c r="A80" s="191" t="s">
        <v>69</v>
      </c>
      <c r="B80" s="64">
        <v>0</v>
      </c>
      <c r="C80" s="64">
        <v>0</v>
      </c>
      <c r="D80" s="57">
        <v>0</v>
      </c>
      <c r="E80" s="57">
        <v>0</v>
      </c>
      <c r="F80" s="57">
        <v>0</v>
      </c>
      <c r="G80" s="57">
        <v>0</v>
      </c>
      <c r="H80" s="57">
        <v>0</v>
      </c>
      <c r="I80" s="57">
        <v>0</v>
      </c>
      <c r="J80" s="57">
        <v>0</v>
      </c>
      <c r="K80" s="57">
        <v>0</v>
      </c>
      <c r="L80" s="176">
        <f t="shared" si="18"/>
        <v>0</v>
      </c>
      <c r="M80" s="176">
        <f t="shared" si="18"/>
        <v>0</v>
      </c>
      <c r="N80" s="76">
        <v>0</v>
      </c>
      <c r="O80" s="57">
        <v>0</v>
      </c>
    </row>
    <row r="81" spans="1:15" ht="18" customHeight="1">
      <c r="A81" s="191" t="s">
        <v>191</v>
      </c>
      <c r="B81" s="64">
        <v>0</v>
      </c>
      <c r="C81" s="64">
        <v>0</v>
      </c>
      <c r="D81" s="57">
        <v>0</v>
      </c>
      <c r="E81" s="57">
        <v>0</v>
      </c>
      <c r="F81" s="57">
        <v>0</v>
      </c>
      <c r="G81" s="57">
        <v>0</v>
      </c>
      <c r="H81" s="57">
        <v>0</v>
      </c>
      <c r="I81" s="57">
        <v>0</v>
      </c>
      <c r="J81" s="57">
        <v>0</v>
      </c>
      <c r="K81" s="57">
        <v>0</v>
      </c>
      <c r="L81" s="176">
        <f t="shared" si="18"/>
        <v>0</v>
      </c>
      <c r="M81" s="176">
        <f t="shared" si="18"/>
        <v>0</v>
      </c>
      <c r="N81" s="76">
        <v>0</v>
      </c>
      <c r="O81" s="57">
        <v>0</v>
      </c>
    </row>
    <row r="82" spans="1:15" ht="18" customHeight="1">
      <c r="A82" s="192" t="s">
        <v>192</v>
      </c>
      <c r="B82" s="64">
        <v>0</v>
      </c>
      <c r="C82" s="64">
        <v>0</v>
      </c>
      <c r="D82" s="57">
        <v>0</v>
      </c>
      <c r="E82" s="57">
        <v>0</v>
      </c>
      <c r="F82" s="57">
        <v>0</v>
      </c>
      <c r="G82" s="57">
        <v>0</v>
      </c>
      <c r="H82" s="57">
        <v>0</v>
      </c>
      <c r="I82" s="57">
        <v>0</v>
      </c>
      <c r="J82" s="57">
        <v>0</v>
      </c>
      <c r="K82" s="57">
        <v>0</v>
      </c>
      <c r="L82" s="176">
        <f t="shared" si="18"/>
        <v>0</v>
      </c>
      <c r="M82" s="176">
        <f t="shared" si="18"/>
        <v>0</v>
      </c>
      <c r="N82" s="76">
        <v>0</v>
      </c>
      <c r="O82" s="57">
        <v>0</v>
      </c>
    </row>
    <row r="83" spans="1:15" ht="18" customHeight="1">
      <c r="A83" s="195" t="s">
        <v>162</v>
      </c>
      <c r="B83" s="64">
        <v>0</v>
      </c>
      <c r="C83" s="64">
        <v>0</v>
      </c>
      <c r="D83" s="57">
        <v>0</v>
      </c>
      <c r="E83" s="57">
        <v>0</v>
      </c>
      <c r="F83" s="57">
        <v>0</v>
      </c>
      <c r="G83" s="57">
        <v>0</v>
      </c>
      <c r="H83" s="57">
        <v>0</v>
      </c>
      <c r="I83" s="57">
        <v>0</v>
      </c>
      <c r="J83" s="57">
        <v>0</v>
      </c>
      <c r="K83" s="57">
        <v>0</v>
      </c>
      <c r="L83" s="176">
        <f t="shared" si="18"/>
        <v>0</v>
      </c>
      <c r="M83" s="176">
        <f t="shared" si="18"/>
        <v>0</v>
      </c>
      <c r="N83" s="76">
        <v>0</v>
      </c>
      <c r="O83" s="57">
        <v>0</v>
      </c>
    </row>
    <row r="84" spans="1:15" ht="18" customHeight="1">
      <c r="A84" s="195"/>
      <c r="B84" s="180"/>
      <c r="C84" s="180"/>
      <c r="D84" s="181"/>
      <c r="E84" s="181"/>
      <c r="F84" s="181"/>
      <c r="G84" s="181"/>
      <c r="H84" s="181"/>
      <c r="I84" s="176"/>
      <c r="J84" s="176"/>
      <c r="K84" s="176"/>
      <c r="L84" s="176"/>
      <c r="M84" s="176"/>
      <c r="N84" s="182"/>
      <c r="O84" s="181"/>
    </row>
    <row r="85" spans="1:15" ht="18" customHeight="1" thickBot="1">
      <c r="A85" s="193" t="s">
        <v>70</v>
      </c>
      <c r="B85" s="184">
        <f aca="true" t="shared" si="19" ref="B85:J85">SUM(B75:B84)</f>
        <v>0</v>
      </c>
      <c r="C85" s="184">
        <f t="shared" si="19"/>
        <v>0</v>
      </c>
      <c r="D85" s="184">
        <f t="shared" si="19"/>
        <v>0</v>
      </c>
      <c r="E85" s="184">
        <f t="shared" si="19"/>
        <v>0</v>
      </c>
      <c r="F85" s="184">
        <f t="shared" si="19"/>
        <v>0</v>
      </c>
      <c r="G85" s="184">
        <f t="shared" si="19"/>
        <v>0</v>
      </c>
      <c r="H85" s="184">
        <f t="shared" si="19"/>
        <v>0</v>
      </c>
      <c r="I85" s="184">
        <f t="shared" si="19"/>
        <v>0</v>
      </c>
      <c r="J85" s="184">
        <f t="shared" si="19"/>
        <v>0</v>
      </c>
      <c r="K85" s="185">
        <f>SUM(K79:K84)</f>
        <v>0</v>
      </c>
      <c r="L85" s="184">
        <f>SUM(L75:L84)</f>
        <v>0</v>
      </c>
      <c r="M85" s="184">
        <f>SUM(M75:M84)</f>
        <v>0</v>
      </c>
      <c r="N85" s="186">
        <f>SUM(N75:N84)</f>
        <v>0</v>
      </c>
      <c r="O85" s="185">
        <f>SUM(O79:O84)</f>
        <v>0</v>
      </c>
    </row>
    <row r="86" spans="1:15" ht="18" customHeight="1" thickBot="1">
      <c r="A86" s="165" t="s">
        <v>71</v>
      </c>
      <c r="B86" s="187"/>
      <c r="C86" s="187"/>
      <c r="D86" s="188"/>
      <c r="E86" s="188"/>
      <c r="F86" s="188"/>
      <c r="G86" s="188"/>
      <c r="H86" s="188"/>
      <c r="I86" s="189"/>
      <c r="J86" s="189"/>
      <c r="K86" s="189"/>
      <c r="L86" s="189"/>
      <c r="M86" s="189"/>
      <c r="N86" s="190"/>
      <c r="O86" s="188"/>
    </row>
    <row r="87" spans="1:15" ht="18" customHeight="1">
      <c r="A87" s="193" t="s">
        <v>72</v>
      </c>
      <c r="B87" s="60">
        <v>0</v>
      </c>
      <c r="C87" s="60">
        <v>0</v>
      </c>
      <c r="D87" s="61">
        <v>0</v>
      </c>
      <c r="E87" s="61">
        <v>0</v>
      </c>
      <c r="F87" s="61">
        <v>0</v>
      </c>
      <c r="G87" s="61">
        <v>0</v>
      </c>
      <c r="H87" s="61">
        <v>0</v>
      </c>
      <c r="I87" s="61">
        <v>0</v>
      </c>
      <c r="J87" s="61">
        <v>0</v>
      </c>
      <c r="K87" s="61">
        <v>0</v>
      </c>
      <c r="L87" s="176">
        <f aca="true" t="shared" si="20" ref="L87:L98">+B87+D87+F87+H87+J87</f>
        <v>0</v>
      </c>
      <c r="M87" s="176">
        <f aca="true" t="shared" si="21" ref="M87:M98">+C87+E87+G87+I87+K87</f>
        <v>0</v>
      </c>
      <c r="N87" s="79">
        <v>0</v>
      </c>
      <c r="O87" s="61">
        <v>0</v>
      </c>
    </row>
    <row r="88" spans="1:15" ht="18" customHeight="1">
      <c r="A88" s="192" t="s">
        <v>73</v>
      </c>
      <c r="B88" s="60">
        <v>0</v>
      </c>
      <c r="C88" s="60">
        <v>0</v>
      </c>
      <c r="D88" s="61">
        <v>0</v>
      </c>
      <c r="E88" s="61">
        <v>0</v>
      </c>
      <c r="F88" s="61">
        <v>0</v>
      </c>
      <c r="G88" s="61">
        <v>0</v>
      </c>
      <c r="H88" s="61">
        <v>0</v>
      </c>
      <c r="I88" s="61">
        <v>0</v>
      </c>
      <c r="J88" s="61">
        <v>0</v>
      </c>
      <c r="K88" s="61">
        <v>0</v>
      </c>
      <c r="L88" s="176">
        <f t="shared" si="20"/>
        <v>0</v>
      </c>
      <c r="M88" s="176">
        <f t="shared" si="21"/>
        <v>0</v>
      </c>
      <c r="N88" s="79">
        <v>0</v>
      </c>
      <c r="O88" s="61">
        <v>0</v>
      </c>
    </row>
    <row r="89" spans="1:15" ht="18" customHeight="1">
      <c r="A89" s="193" t="s">
        <v>225</v>
      </c>
      <c r="B89" s="60">
        <v>0</v>
      </c>
      <c r="C89" s="60">
        <v>0</v>
      </c>
      <c r="D89" s="61">
        <v>0</v>
      </c>
      <c r="E89" s="61">
        <v>0</v>
      </c>
      <c r="F89" s="61">
        <v>0</v>
      </c>
      <c r="G89" s="61">
        <v>0</v>
      </c>
      <c r="H89" s="61">
        <v>0</v>
      </c>
      <c r="I89" s="61">
        <v>0</v>
      </c>
      <c r="J89" s="61">
        <v>0</v>
      </c>
      <c r="K89" s="61">
        <v>0</v>
      </c>
      <c r="L89" s="176">
        <f t="shared" si="20"/>
        <v>0</v>
      </c>
      <c r="M89" s="176">
        <f t="shared" si="21"/>
        <v>0</v>
      </c>
      <c r="N89" s="79">
        <v>0</v>
      </c>
      <c r="O89" s="61">
        <v>0</v>
      </c>
    </row>
    <row r="90" spans="1:15" ht="18" customHeight="1">
      <c r="A90" s="192" t="s">
        <v>74</v>
      </c>
      <c r="B90" s="60">
        <v>0</v>
      </c>
      <c r="C90" s="60">
        <v>0</v>
      </c>
      <c r="D90" s="61">
        <v>0</v>
      </c>
      <c r="E90" s="61">
        <v>0</v>
      </c>
      <c r="F90" s="61">
        <v>0</v>
      </c>
      <c r="G90" s="61">
        <v>0</v>
      </c>
      <c r="H90" s="61">
        <v>0</v>
      </c>
      <c r="I90" s="61">
        <v>0</v>
      </c>
      <c r="J90" s="61">
        <v>0</v>
      </c>
      <c r="K90" s="61">
        <v>0</v>
      </c>
      <c r="L90" s="176">
        <f t="shared" si="20"/>
        <v>0</v>
      </c>
      <c r="M90" s="176">
        <f t="shared" si="21"/>
        <v>0</v>
      </c>
      <c r="N90" s="79">
        <v>0</v>
      </c>
      <c r="O90" s="61">
        <v>0</v>
      </c>
    </row>
    <row r="91" spans="1:15" ht="18" customHeight="1">
      <c r="A91" s="193" t="s">
        <v>75</v>
      </c>
      <c r="B91" s="60">
        <v>0</v>
      </c>
      <c r="C91" s="60">
        <v>0</v>
      </c>
      <c r="D91" s="61">
        <v>0</v>
      </c>
      <c r="E91" s="61">
        <v>0</v>
      </c>
      <c r="F91" s="61">
        <v>0</v>
      </c>
      <c r="G91" s="61">
        <v>0</v>
      </c>
      <c r="H91" s="61">
        <v>0</v>
      </c>
      <c r="I91" s="61">
        <v>0</v>
      </c>
      <c r="J91" s="61">
        <v>0</v>
      </c>
      <c r="K91" s="61">
        <v>0</v>
      </c>
      <c r="L91" s="176">
        <f t="shared" si="20"/>
        <v>0</v>
      </c>
      <c r="M91" s="176">
        <f t="shared" si="21"/>
        <v>0</v>
      </c>
      <c r="N91" s="79">
        <v>0</v>
      </c>
      <c r="O91" s="61">
        <v>0</v>
      </c>
    </row>
    <row r="92" spans="1:15" ht="18" customHeight="1">
      <c r="A92" s="192" t="s">
        <v>76</v>
      </c>
      <c r="B92" s="60">
        <v>0</v>
      </c>
      <c r="C92" s="60">
        <v>0</v>
      </c>
      <c r="D92" s="61">
        <v>0</v>
      </c>
      <c r="E92" s="61">
        <v>0</v>
      </c>
      <c r="F92" s="61">
        <v>0</v>
      </c>
      <c r="G92" s="61">
        <v>0</v>
      </c>
      <c r="H92" s="61">
        <v>0</v>
      </c>
      <c r="I92" s="61">
        <v>0</v>
      </c>
      <c r="J92" s="61">
        <v>0</v>
      </c>
      <c r="K92" s="61">
        <v>0</v>
      </c>
      <c r="L92" s="176">
        <f t="shared" si="20"/>
        <v>0</v>
      </c>
      <c r="M92" s="176">
        <f t="shared" si="21"/>
        <v>0</v>
      </c>
      <c r="N92" s="79">
        <v>0</v>
      </c>
      <c r="O92" s="61">
        <v>0</v>
      </c>
    </row>
    <row r="93" spans="1:15" ht="18" customHeight="1">
      <c r="A93" s="193" t="s">
        <v>77</v>
      </c>
      <c r="B93" s="60">
        <v>0</v>
      </c>
      <c r="C93" s="60">
        <v>0</v>
      </c>
      <c r="D93" s="61">
        <v>0</v>
      </c>
      <c r="E93" s="61">
        <v>0</v>
      </c>
      <c r="F93" s="61">
        <v>0</v>
      </c>
      <c r="G93" s="61">
        <v>0</v>
      </c>
      <c r="H93" s="61">
        <v>0</v>
      </c>
      <c r="I93" s="61">
        <v>0</v>
      </c>
      <c r="J93" s="61">
        <v>0</v>
      </c>
      <c r="K93" s="61">
        <v>0</v>
      </c>
      <c r="L93" s="176">
        <f t="shared" si="20"/>
        <v>0</v>
      </c>
      <c r="M93" s="176">
        <f t="shared" si="21"/>
        <v>0</v>
      </c>
      <c r="N93" s="79">
        <v>0</v>
      </c>
      <c r="O93" s="61">
        <v>0</v>
      </c>
    </row>
    <row r="94" spans="1:15" ht="18" customHeight="1">
      <c r="A94" s="192" t="s">
        <v>78</v>
      </c>
      <c r="B94" s="60">
        <v>0</v>
      </c>
      <c r="C94" s="60">
        <v>0</v>
      </c>
      <c r="D94" s="61">
        <v>0</v>
      </c>
      <c r="E94" s="61">
        <v>0</v>
      </c>
      <c r="F94" s="61">
        <v>0</v>
      </c>
      <c r="G94" s="61">
        <v>0</v>
      </c>
      <c r="H94" s="61">
        <v>0</v>
      </c>
      <c r="I94" s="61">
        <v>0</v>
      </c>
      <c r="J94" s="61">
        <v>0</v>
      </c>
      <c r="K94" s="61">
        <v>0</v>
      </c>
      <c r="L94" s="176">
        <f t="shared" si="20"/>
        <v>0</v>
      </c>
      <c r="M94" s="176">
        <f t="shared" si="21"/>
        <v>0</v>
      </c>
      <c r="N94" s="79">
        <v>0</v>
      </c>
      <c r="O94" s="61">
        <v>0</v>
      </c>
    </row>
    <row r="95" spans="1:15" ht="18" customHeight="1">
      <c r="A95" s="192" t="s">
        <v>79</v>
      </c>
      <c r="B95" s="60">
        <v>0</v>
      </c>
      <c r="C95" s="60">
        <v>0</v>
      </c>
      <c r="D95" s="61">
        <v>0</v>
      </c>
      <c r="E95" s="61">
        <v>0</v>
      </c>
      <c r="F95" s="61">
        <v>0</v>
      </c>
      <c r="G95" s="61">
        <v>0</v>
      </c>
      <c r="H95" s="61">
        <v>0</v>
      </c>
      <c r="I95" s="61">
        <v>0</v>
      </c>
      <c r="J95" s="61">
        <v>0</v>
      </c>
      <c r="K95" s="61">
        <v>0</v>
      </c>
      <c r="L95" s="176">
        <f t="shared" si="20"/>
        <v>0</v>
      </c>
      <c r="M95" s="176">
        <f t="shared" si="21"/>
        <v>0</v>
      </c>
      <c r="N95" s="79">
        <v>0</v>
      </c>
      <c r="O95" s="61">
        <v>0</v>
      </c>
    </row>
    <row r="96" spans="1:15" ht="18" customHeight="1">
      <c r="A96" s="191" t="s">
        <v>80</v>
      </c>
      <c r="B96" s="60">
        <v>0</v>
      </c>
      <c r="C96" s="60">
        <v>0</v>
      </c>
      <c r="D96" s="61">
        <v>0</v>
      </c>
      <c r="E96" s="61">
        <v>0</v>
      </c>
      <c r="F96" s="61">
        <v>0</v>
      </c>
      <c r="G96" s="61">
        <v>0</v>
      </c>
      <c r="H96" s="61">
        <v>0</v>
      </c>
      <c r="I96" s="61">
        <v>0</v>
      </c>
      <c r="J96" s="61">
        <v>0</v>
      </c>
      <c r="K96" s="61">
        <v>0</v>
      </c>
      <c r="L96" s="176">
        <f t="shared" si="20"/>
        <v>0</v>
      </c>
      <c r="M96" s="176">
        <f t="shared" si="21"/>
        <v>0</v>
      </c>
      <c r="N96" s="79">
        <v>0</v>
      </c>
      <c r="O96" s="61">
        <v>0</v>
      </c>
    </row>
    <row r="97" spans="1:15" ht="18" customHeight="1">
      <c r="A97" s="201" t="s">
        <v>227</v>
      </c>
      <c r="B97" s="60">
        <v>0</v>
      </c>
      <c r="C97" s="60">
        <v>0</v>
      </c>
      <c r="D97" s="61">
        <v>0</v>
      </c>
      <c r="E97" s="61">
        <v>0</v>
      </c>
      <c r="F97" s="61">
        <v>0</v>
      </c>
      <c r="G97" s="61">
        <v>0</v>
      </c>
      <c r="H97" s="61">
        <v>0</v>
      </c>
      <c r="I97" s="61">
        <v>0</v>
      </c>
      <c r="J97" s="61">
        <v>0</v>
      </c>
      <c r="K97" s="61">
        <v>0</v>
      </c>
      <c r="L97" s="176">
        <f t="shared" si="20"/>
        <v>0</v>
      </c>
      <c r="M97" s="176">
        <f t="shared" si="21"/>
        <v>0</v>
      </c>
      <c r="N97" s="79">
        <v>0</v>
      </c>
      <c r="O97" s="61">
        <v>0</v>
      </c>
    </row>
    <row r="98" spans="1:15" ht="18" customHeight="1">
      <c r="A98" s="195" t="s">
        <v>162</v>
      </c>
      <c r="B98" s="60">
        <v>0</v>
      </c>
      <c r="C98" s="60">
        <v>0</v>
      </c>
      <c r="D98" s="61">
        <v>0</v>
      </c>
      <c r="E98" s="61">
        <v>0</v>
      </c>
      <c r="F98" s="61">
        <v>0</v>
      </c>
      <c r="G98" s="61">
        <v>0</v>
      </c>
      <c r="H98" s="61">
        <v>0</v>
      </c>
      <c r="I98" s="61">
        <v>0</v>
      </c>
      <c r="J98" s="61">
        <v>0</v>
      </c>
      <c r="K98" s="61">
        <v>0</v>
      </c>
      <c r="L98" s="176">
        <f t="shared" si="20"/>
        <v>0</v>
      </c>
      <c r="M98" s="176">
        <f t="shared" si="21"/>
        <v>0</v>
      </c>
      <c r="N98" s="79">
        <v>0</v>
      </c>
      <c r="O98" s="61">
        <v>0</v>
      </c>
    </row>
    <row r="99" spans="1:15" ht="18" customHeight="1">
      <c r="A99" s="198"/>
      <c r="B99" s="180"/>
      <c r="C99" s="180"/>
      <c r="D99" s="181"/>
      <c r="E99" s="181"/>
      <c r="F99" s="181"/>
      <c r="G99" s="181"/>
      <c r="H99" s="181"/>
      <c r="I99" s="176"/>
      <c r="J99" s="176"/>
      <c r="K99" s="176"/>
      <c r="L99" s="176"/>
      <c r="M99" s="176"/>
      <c r="N99" s="182"/>
      <c r="O99" s="181"/>
    </row>
    <row r="100" spans="1:15" ht="18" customHeight="1" thickBot="1">
      <c r="A100" s="199" t="s">
        <v>81</v>
      </c>
      <c r="B100" s="184">
        <f aca="true" t="shared" si="22" ref="B100:J100">SUM(B87:B99)</f>
        <v>0</v>
      </c>
      <c r="C100" s="184">
        <f t="shared" si="22"/>
        <v>0</v>
      </c>
      <c r="D100" s="184">
        <f t="shared" si="22"/>
        <v>0</v>
      </c>
      <c r="E100" s="184">
        <f t="shared" si="22"/>
        <v>0</v>
      </c>
      <c r="F100" s="184">
        <f t="shared" si="22"/>
        <v>0</v>
      </c>
      <c r="G100" s="184">
        <f t="shared" si="22"/>
        <v>0</v>
      </c>
      <c r="H100" s="184">
        <f t="shared" si="22"/>
        <v>0</v>
      </c>
      <c r="I100" s="184">
        <f t="shared" si="22"/>
        <v>0</v>
      </c>
      <c r="J100" s="184">
        <f t="shared" si="22"/>
        <v>0</v>
      </c>
      <c r="K100" s="185">
        <f>SUM(K93:K99)</f>
        <v>0</v>
      </c>
      <c r="L100" s="184">
        <f>SUM(L87:L99)</f>
        <v>0</v>
      </c>
      <c r="M100" s="184">
        <f>SUM(M87:M99)</f>
        <v>0</v>
      </c>
      <c r="N100" s="186">
        <f>SUM(N87:N99)</f>
        <v>0</v>
      </c>
      <c r="O100" s="185">
        <f>SUM(O93:O99)</f>
        <v>0</v>
      </c>
    </row>
    <row r="101" spans="1:15" ht="18" customHeight="1" thickBot="1">
      <c r="A101" s="165" t="s">
        <v>82</v>
      </c>
      <c r="B101" s="187"/>
      <c r="C101" s="187"/>
      <c r="D101" s="188"/>
      <c r="E101" s="188"/>
      <c r="F101" s="188"/>
      <c r="G101" s="188"/>
      <c r="H101" s="188"/>
      <c r="I101" s="189"/>
      <c r="J101" s="189"/>
      <c r="K101" s="189"/>
      <c r="L101" s="189"/>
      <c r="M101" s="189"/>
      <c r="N101" s="190"/>
      <c r="O101" s="188"/>
    </row>
    <row r="102" spans="1:15" ht="18" customHeight="1">
      <c r="A102" s="193" t="s">
        <v>83</v>
      </c>
      <c r="B102" s="171"/>
      <c r="C102" s="171"/>
      <c r="D102" s="172"/>
      <c r="E102" s="172"/>
      <c r="F102" s="172"/>
      <c r="G102" s="172"/>
      <c r="H102" s="172"/>
      <c r="I102" s="173"/>
      <c r="J102" s="173"/>
      <c r="K102" s="173"/>
      <c r="L102" s="176"/>
      <c r="M102" s="176"/>
      <c r="N102" s="202"/>
      <c r="O102" s="172"/>
    </row>
    <row r="103" spans="1:15" ht="18" customHeight="1">
      <c r="A103" s="192" t="s">
        <v>84</v>
      </c>
      <c r="B103" s="64">
        <v>0</v>
      </c>
      <c r="C103" s="64">
        <v>0</v>
      </c>
      <c r="D103" s="57">
        <v>0</v>
      </c>
      <c r="E103" s="57">
        <v>0</v>
      </c>
      <c r="F103" s="57">
        <v>0</v>
      </c>
      <c r="G103" s="57">
        <v>0</v>
      </c>
      <c r="H103" s="57">
        <v>0</v>
      </c>
      <c r="I103" s="57">
        <v>0</v>
      </c>
      <c r="J103" s="57">
        <v>0</v>
      </c>
      <c r="K103" s="57">
        <v>0</v>
      </c>
      <c r="L103" s="176">
        <f aca="true" t="shared" si="23" ref="L103:M107">+B103+D103+F103+H103+J103</f>
        <v>0</v>
      </c>
      <c r="M103" s="176">
        <f t="shared" si="23"/>
        <v>0</v>
      </c>
      <c r="N103" s="76">
        <v>0</v>
      </c>
      <c r="O103" s="57">
        <v>0</v>
      </c>
    </row>
    <row r="104" spans="1:15" ht="18" customHeight="1">
      <c r="A104" s="192" t="s">
        <v>85</v>
      </c>
      <c r="B104" s="64">
        <v>0</v>
      </c>
      <c r="C104" s="64">
        <v>0</v>
      </c>
      <c r="D104" s="57">
        <v>0</v>
      </c>
      <c r="E104" s="57">
        <v>0</v>
      </c>
      <c r="F104" s="57">
        <v>0</v>
      </c>
      <c r="G104" s="57">
        <v>0</v>
      </c>
      <c r="H104" s="57">
        <v>0</v>
      </c>
      <c r="I104" s="57">
        <v>0</v>
      </c>
      <c r="J104" s="57">
        <v>0</v>
      </c>
      <c r="K104" s="57">
        <v>0</v>
      </c>
      <c r="L104" s="176">
        <f t="shared" si="23"/>
        <v>0</v>
      </c>
      <c r="M104" s="176">
        <f t="shared" si="23"/>
        <v>0</v>
      </c>
      <c r="N104" s="76">
        <v>0</v>
      </c>
      <c r="O104" s="57">
        <v>0</v>
      </c>
    </row>
    <row r="105" spans="1:15" ht="18" customHeight="1">
      <c r="A105" s="192" t="s">
        <v>86</v>
      </c>
      <c r="B105" s="64">
        <v>0</v>
      </c>
      <c r="C105" s="64">
        <v>0</v>
      </c>
      <c r="D105" s="57">
        <v>0</v>
      </c>
      <c r="E105" s="57">
        <v>0</v>
      </c>
      <c r="F105" s="57">
        <v>0</v>
      </c>
      <c r="G105" s="57">
        <v>0</v>
      </c>
      <c r="H105" s="57">
        <v>0</v>
      </c>
      <c r="I105" s="57">
        <v>0</v>
      </c>
      <c r="J105" s="57">
        <v>0</v>
      </c>
      <c r="K105" s="57">
        <v>0</v>
      </c>
      <c r="L105" s="176">
        <f t="shared" si="23"/>
        <v>0</v>
      </c>
      <c r="M105" s="176">
        <f t="shared" si="23"/>
        <v>0</v>
      </c>
      <c r="N105" s="76">
        <v>0</v>
      </c>
      <c r="O105" s="57">
        <v>0</v>
      </c>
    </row>
    <row r="106" spans="1:15" ht="18" customHeight="1">
      <c r="A106" s="68" t="s">
        <v>51</v>
      </c>
      <c r="B106" s="64">
        <v>0</v>
      </c>
      <c r="C106" s="64">
        <v>0</v>
      </c>
      <c r="D106" s="57">
        <v>0</v>
      </c>
      <c r="E106" s="57">
        <v>0</v>
      </c>
      <c r="F106" s="57">
        <v>0</v>
      </c>
      <c r="G106" s="57">
        <v>0</v>
      </c>
      <c r="H106" s="57">
        <v>0</v>
      </c>
      <c r="I106" s="57">
        <v>0</v>
      </c>
      <c r="J106" s="57">
        <v>0</v>
      </c>
      <c r="K106" s="57">
        <v>0</v>
      </c>
      <c r="L106" s="176">
        <f t="shared" si="23"/>
        <v>0</v>
      </c>
      <c r="M106" s="176">
        <f t="shared" si="23"/>
        <v>0</v>
      </c>
      <c r="N106" s="76">
        <v>0</v>
      </c>
      <c r="O106" s="57">
        <v>0</v>
      </c>
    </row>
    <row r="107" spans="1:15" ht="18" customHeight="1">
      <c r="A107" s="70"/>
      <c r="B107" s="64">
        <v>0</v>
      </c>
      <c r="C107" s="64">
        <v>0</v>
      </c>
      <c r="D107" s="57">
        <v>0</v>
      </c>
      <c r="E107" s="57">
        <v>0</v>
      </c>
      <c r="F107" s="57">
        <v>0</v>
      </c>
      <c r="G107" s="57">
        <v>0</v>
      </c>
      <c r="H107" s="57">
        <v>0</v>
      </c>
      <c r="I107" s="57">
        <v>0</v>
      </c>
      <c r="J107" s="57">
        <v>0</v>
      </c>
      <c r="K107" s="57">
        <v>0</v>
      </c>
      <c r="L107" s="176">
        <f t="shared" si="23"/>
        <v>0</v>
      </c>
      <c r="M107" s="176">
        <f t="shared" si="23"/>
        <v>0</v>
      </c>
      <c r="N107" s="76">
        <v>0</v>
      </c>
      <c r="O107" s="57">
        <v>0</v>
      </c>
    </row>
    <row r="108" spans="1:15" ht="18" customHeight="1">
      <c r="A108" s="198"/>
      <c r="B108" s="184"/>
      <c r="C108" s="184"/>
      <c r="D108" s="185"/>
      <c r="E108" s="185"/>
      <c r="F108" s="185"/>
      <c r="G108" s="185"/>
      <c r="H108" s="185"/>
      <c r="I108" s="203"/>
      <c r="J108" s="203"/>
      <c r="K108" s="203"/>
      <c r="L108" s="203"/>
      <c r="M108" s="203"/>
      <c r="N108" s="186"/>
      <c r="O108" s="181"/>
    </row>
    <row r="109" spans="1:15" ht="18" customHeight="1" thickBot="1">
      <c r="A109" s="199" t="s">
        <v>87</v>
      </c>
      <c r="B109" s="184">
        <f>SUM(B102:B108)</f>
        <v>0</v>
      </c>
      <c r="C109" s="184">
        <f aca="true" t="shared" si="24" ref="C109:J109">SUM(C102:C108)</f>
        <v>0</v>
      </c>
      <c r="D109" s="184">
        <f t="shared" si="24"/>
        <v>0</v>
      </c>
      <c r="E109" s="184">
        <f t="shared" si="24"/>
        <v>0</v>
      </c>
      <c r="F109" s="184">
        <f t="shared" si="24"/>
        <v>0</v>
      </c>
      <c r="G109" s="184">
        <f t="shared" si="24"/>
        <v>0</v>
      </c>
      <c r="H109" s="184">
        <f t="shared" si="24"/>
        <v>0</v>
      </c>
      <c r="I109" s="184">
        <f t="shared" si="24"/>
        <v>0</v>
      </c>
      <c r="J109" s="184">
        <f t="shared" si="24"/>
        <v>0</v>
      </c>
      <c r="K109" s="185">
        <f>SUM(K102:K108)</f>
        <v>0</v>
      </c>
      <c r="L109" s="184">
        <f>SUM(L102:L108)</f>
        <v>0</v>
      </c>
      <c r="M109" s="184">
        <f>SUM(M102:M108)</f>
        <v>0</v>
      </c>
      <c r="N109" s="186">
        <f>SUM(N102:N108)</f>
        <v>0</v>
      </c>
      <c r="O109" s="185">
        <f>SUM(O102:O108)</f>
        <v>0</v>
      </c>
    </row>
    <row r="110" spans="1:15" ht="18" customHeight="1" thickBot="1">
      <c r="A110" s="204"/>
      <c r="B110" s="187"/>
      <c r="C110" s="187"/>
      <c r="D110" s="188"/>
      <c r="E110" s="188"/>
      <c r="F110" s="188"/>
      <c r="G110" s="188"/>
      <c r="H110" s="188"/>
      <c r="I110" s="189"/>
      <c r="J110" s="189"/>
      <c r="K110" s="189"/>
      <c r="L110" s="189"/>
      <c r="M110" s="189"/>
      <c r="N110" s="190"/>
      <c r="O110" s="188"/>
    </row>
    <row r="111" spans="1:15" s="52" customFormat="1" ht="18" customHeight="1" thickBot="1">
      <c r="A111" s="205" t="s">
        <v>145</v>
      </c>
      <c r="B111" s="206">
        <f aca="true" t="shared" si="25" ref="B111:O111">B109+B100+B85+B73+B61+B52+B43+B35</f>
        <v>0</v>
      </c>
      <c r="C111" s="206">
        <f t="shared" si="25"/>
        <v>0</v>
      </c>
      <c r="D111" s="206">
        <f t="shared" si="25"/>
        <v>0</v>
      </c>
      <c r="E111" s="206">
        <f t="shared" si="25"/>
        <v>0</v>
      </c>
      <c r="F111" s="206">
        <f t="shared" si="25"/>
        <v>0</v>
      </c>
      <c r="G111" s="206">
        <f t="shared" si="25"/>
        <v>0</v>
      </c>
      <c r="H111" s="206">
        <f t="shared" si="25"/>
        <v>0</v>
      </c>
      <c r="I111" s="206">
        <f t="shared" si="25"/>
        <v>0</v>
      </c>
      <c r="J111" s="206">
        <f t="shared" si="25"/>
        <v>0</v>
      </c>
      <c r="K111" s="206">
        <f t="shared" si="25"/>
        <v>0</v>
      </c>
      <c r="L111" s="206">
        <f t="shared" si="25"/>
        <v>0</v>
      </c>
      <c r="M111" s="206">
        <f t="shared" si="25"/>
        <v>0</v>
      </c>
      <c r="N111" s="207">
        <f t="shared" si="25"/>
        <v>0</v>
      </c>
      <c r="O111" s="206">
        <f t="shared" si="25"/>
        <v>0</v>
      </c>
    </row>
    <row r="112" spans="1:15" ht="18" customHeight="1" thickTop="1">
      <c r="A112" s="208" t="s">
        <v>150</v>
      </c>
      <c r="B112" s="209">
        <f>+B111</f>
        <v>0</v>
      </c>
      <c r="C112" s="210"/>
      <c r="D112" s="211">
        <f>+D111</f>
        <v>0</v>
      </c>
      <c r="E112" s="212"/>
      <c r="F112" s="211">
        <f>+F111</f>
        <v>0</v>
      </c>
      <c r="G112" s="212"/>
      <c r="H112" s="211">
        <f>+H111</f>
        <v>0</v>
      </c>
      <c r="I112" s="212"/>
      <c r="J112" s="209">
        <f>+J111</f>
        <v>0</v>
      </c>
      <c r="K112" s="212"/>
      <c r="L112" s="209">
        <f>+L111</f>
        <v>0</v>
      </c>
      <c r="M112" s="212"/>
      <c r="N112" s="213">
        <f>+N111</f>
        <v>0</v>
      </c>
      <c r="O112" s="212"/>
    </row>
    <row r="113" spans="1:15" ht="18" customHeight="1">
      <c r="A113" s="214" t="s">
        <v>152</v>
      </c>
      <c r="B113" s="215"/>
      <c r="C113" s="216"/>
      <c r="D113" s="212"/>
      <c r="E113" s="212"/>
      <c r="F113" s="212"/>
      <c r="G113" s="212"/>
      <c r="H113" s="212"/>
      <c r="I113" s="212"/>
      <c r="J113" s="212"/>
      <c r="K113" s="212"/>
      <c r="L113" s="212"/>
      <c r="M113" s="212"/>
      <c r="N113" s="217"/>
      <c r="O113" s="212"/>
    </row>
    <row r="114" spans="1:15" ht="18" customHeight="1">
      <c r="A114" s="218" t="s">
        <v>169</v>
      </c>
      <c r="B114" s="215"/>
      <c r="C114" s="219">
        <f>+C28+C58</f>
        <v>0</v>
      </c>
      <c r="D114" s="219"/>
      <c r="E114" s="212">
        <f>+E28+E58</f>
        <v>0</v>
      </c>
      <c r="F114" s="212"/>
      <c r="G114" s="219">
        <f>+G28+G58</f>
        <v>0</v>
      </c>
      <c r="H114" s="212"/>
      <c r="I114" s="212">
        <f>+I28+I58</f>
        <v>0</v>
      </c>
      <c r="J114" s="212"/>
      <c r="K114" s="219">
        <f>+K28+K58</f>
        <v>0</v>
      </c>
      <c r="L114" s="212"/>
      <c r="M114" s="212">
        <f>+C114+E114+G114+I114+K114</f>
        <v>0</v>
      </c>
      <c r="N114" s="217"/>
      <c r="O114" s="212">
        <f>+O28+O58</f>
        <v>0</v>
      </c>
    </row>
    <row r="115" spans="1:15" ht="18" customHeight="1">
      <c r="A115" s="220" t="s">
        <v>147</v>
      </c>
      <c r="B115" s="215"/>
      <c r="C115" s="65">
        <v>0</v>
      </c>
      <c r="D115" s="212"/>
      <c r="E115" s="66">
        <v>0</v>
      </c>
      <c r="F115" s="212"/>
      <c r="G115" s="66">
        <v>0</v>
      </c>
      <c r="H115" s="221"/>
      <c r="I115" s="66">
        <v>0</v>
      </c>
      <c r="J115" s="212"/>
      <c r="K115" s="66">
        <v>0</v>
      </c>
      <c r="L115" s="212"/>
      <c r="M115" s="212">
        <f>+C115+E115+G115+I115+K115</f>
        <v>0</v>
      </c>
      <c r="N115" s="217"/>
      <c r="O115" s="66">
        <v>0</v>
      </c>
    </row>
    <row r="116" spans="1:15" ht="18" customHeight="1">
      <c r="A116" s="220" t="s">
        <v>187</v>
      </c>
      <c r="B116" s="215"/>
      <c r="C116" s="65">
        <v>0</v>
      </c>
      <c r="D116" s="212"/>
      <c r="E116" s="66">
        <v>0</v>
      </c>
      <c r="F116" s="212"/>
      <c r="G116" s="66">
        <v>0</v>
      </c>
      <c r="H116" s="221"/>
      <c r="I116" s="66">
        <v>0</v>
      </c>
      <c r="J116" s="212"/>
      <c r="K116" s="66">
        <v>0</v>
      </c>
      <c r="L116" s="212"/>
      <c r="M116" s="212">
        <f>+C116+E116+G116+I116+K116</f>
        <v>0</v>
      </c>
      <c r="N116" s="217"/>
      <c r="O116" s="66">
        <v>0</v>
      </c>
    </row>
    <row r="117" spans="1:15" ht="18" customHeight="1">
      <c r="A117" s="222" t="s">
        <v>148</v>
      </c>
      <c r="B117" s="223">
        <f aca="true" t="shared" si="26" ref="B117:K117">SUM(B114:B116)</f>
        <v>0</v>
      </c>
      <c r="C117" s="224">
        <f t="shared" si="26"/>
        <v>0</v>
      </c>
      <c r="D117" s="224">
        <f t="shared" si="26"/>
        <v>0</v>
      </c>
      <c r="E117" s="224">
        <f t="shared" si="26"/>
        <v>0</v>
      </c>
      <c r="F117" s="224">
        <f t="shared" si="26"/>
        <v>0</v>
      </c>
      <c r="G117" s="225">
        <f t="shared" si="26"/>
        <v>0</v>
      </c>
      <c r="H117" s="224">
        <f t="shared" si="26"/>
        <v>0</v>
      </c>
      <c r="I117" s="224">
        <f t="shared" si="26"/>
        <v>0</v>
      </c>
      <c r="J117" s="224">
        <f t="shared" si="26"/>
        <v>0</v>
      </c>
      <c r="K117" s="225">
        <f t="shared" si="26"/>
        <v>0</v>
      </c>
      <c r="L117" s="224">
        <f>SUM(L114:L116)</f>
        <v>0</v>
      </c>
      <c r="M117" s="224">
        <f>SUM(M114:M116)</f>
        <v>0</v>
      </c>
      <c r="N117" s="226">
        <f>SUM(N114:N116)</f>
        <v>0</v>
      </c>
      <c r="O117" s="225">
        <f>SUM(O114:O116)</f>
        <v>0</v>
      </c>
    </row>
    <row r="118" spans="1:15" ht="18" customHeight="1" thickBot="1">
      <c r="A118" s="227" t="s">
        <v>146</v>
      </c>
      <c r="B118" s="228"/>
      <c r="C118" s="229"/>
      <c r="D118" s="230"/>
      <c r="E118" s="230"/>
      <c r="F118" s="230"/>
      <c r="G118" s="230"/>
      <c r="H118" s="230"/>
      <c r="I118" s="230"/>
      <c r="J118" s="230"/>
      <c r="K118" s="230"/>
      <c r="L118" s="230"/>
      <c r="M118" s="230"/>
      <c r="N118" s="231"/>
      <c r="O118" s="230"/>
    </row>
    <row r="119" spans="1:15" ht="18" customHeight="1" thickBot="1">
      <c r="A119" s="232" t="s">
        <v>149</v>
      </c>
      <c r="B119" s="233">
        <f>+B112+B117</f>
        <v>0</v>
      </c>
      <c r="C119" s="234">
        <f>+C112+C117</f>
        <v>0</v>
      </c>
      <c r="D119" s="235">
        <f aca="true" t="shared" si="27" ref="D119:O119">+D112+D117</f>
        <v>0</v>
      </c>
      <c r="E119" s="235">
        <f t="shared" si="27"/>
        <v>0</v>
      </c>
      <c r="F119" s="236">
        <f t="shared" si="27"/>
        <v>0</v>
      </c>
      <c r="G119" s="236">
        <f t="shared" si="27"/>
        <v>0</v>
      </c>
      <c r="H119" s="236">
        <f t="shared" si="27"/>
        <v>0</v>
      </c>
      <c r="I119" s="236">
        <f t="shared" si="27"/>
        <v>0</v>
      </c>
      <c r="J119" s="236">
        <f t="shared" si="27"/>
        <v>0</v>
      </c>
      <c r="K119" s="236">
        <f t="shared" si="27"/>
        <v>0</v>
      </c>
      <c r="L119" s="236">
        <f t="shared" si="27"/>
        <v>0</v>
      </c>
      <c r="M119" s="236">
        <f t="shared" si="27"/>
        <v>0</v>
      </c>
      <c r="N119" s="237">
        <f t="shared" si="27"/>
        <v>0</v>
      </c>
      <c r="O119" s="236">
        <f t="shared" si="27"/>
        <v>0</v>
      </c>
    </row>
    <row r="120" ht="18" customHeight="1"/>
    <row r="121" spans="2:15" ht="18" customHeight="1">
      <c r="B121" s="67" t="b">
        <f>B111=B119</f>
        <v>1</v>
      </c>
      <c r="C121" s="67" t="b">
        <f>C111=C119</f>
        <v>1</v>
      </c>
      <c r="D121" s="67" t="b">
        <f aca="true" t="shared" si="28" ref="D121:O121">D111=D119</f>
        <v>1</v>
      </c>
      <c r="E121" s="67" t="b">
        <f t="shared" si="28"/>
        <v>1</v>
      </c>
      <c r="F121" s="67" t="b">
        <f t="shared" si="28"/>
        <v>1</v>
      </c>
      <c r="G121" s="67" t="b">
        <f t="shared" si="28"/>
        <v>1</v>
      </c>
      <c r="H121" s="67" t="b">
        <f t="shared" si="28"/>
        <v>1</v>
      </c>
      <c r="I121" s="67" t="b">
        <f t="shared" si="28"/>
        <v>1</v>
      </c>
      <c r="J121" s="67" t="b">
        <f t="shared" si="28"/>
        <v>1</v>
      </c>
      <c r="K121" s="67" t="b">
        <f t="shared" si="28"/>
        <v>1</v>
      </c>
      <c r="L121" s="67" t="b">
        <f t="shared" si="28"/>
        <v>1</v>
      </c>
      <c r="M121" s="67" t="b">
        <f t="shared" si="28"/>
        <v>1</v>
      </c>
      <c r="N121" s="67" t="b">
        <f t="shared" si="28"/>
        <v>1</v>
      </c>
      <c r="O121" s="67" t="b">
        <f t="shared" si="28"/>
        <v>1</v>
      </c>
    </row>
    <row r="122" ht="18" customHeight="1"/>
  </sheetData>
  <sheetProtection sheet="1" formatColumns="0"/>
  <mergeCells count="16">
    <mergeCell ref="N3:O3"/>
    <mergeCell ref="E4:E6"/>
    <mergeCell ref="F4:F6"/>
    <mergeCell ref="B3:M3"/>
    <mergeCell ref="B4:B6"/>
    <mergeCell ref="C4:C6"/>
    <mergeCell ref="D4:D6"/>
    <mergeCell ref="G4:G6"/>
    <mergeCell ref="O4:O6"/>
    <mergeCell ref="L4:L6"/>
    <mergeCell ref="M4:M6"/>
    <mergeCell ref="N4:N6"/>
    <mergeCell ref="H4:H6"/>
    <mergeCell ref="I4:I6"/>
    <mergeCell ref="J4:J6"/>
    <mergeCell ref="K4:K6"/>
  </mergeCells>
  <printOptions/>
  <pageMargins left="0.75" right="0.75" top="1" bottom="1" header="0.5" footer="0.5"/>
  <pageSetup fitToWidth="2" horizontalDpi="1200" verticalDpi="1200" orientation="landscape" scale="32" r:id="rId1"/>
</worksheet>
</file>

<file path=xl/worksheets/sheet5.xml><?xml version="1.0" encoding="utf-8"?>
<worksheet xmlns="http://schemas.openxmlformats.org/spreadsheetml/2006/main" xmlns:r="http://schemas.openxmlformats.org/officeDocument/2006/relationships">
  <sheetPr>
    <pageSetUpPr fitToPage="1"/>
  </sheetPr>
  <dimension ref="A1:H53"/>
  <sheetViews>
    <sheetView tabSelected="1" zoomScale="75" zoomScaleNormal="75" zoomScalePageLayoutView="0" workbookViewId="0" topLeftCell="A1">
      <selection activeCell="H42" sqref="H42"/>
    </sheetView>
  </sheetViews>
  <sheetFormatPr defaultColWidth="9.140625" defaultRowHeight="12.75"/>
  <cols>
    <col min="1" max="1" width="39.57421875" style="20" customWidth="1"/>
    <col min="2" max="2" width="14.57421875" style="20" customWidth="1"/>
    <col min="3" max="3" width="16.57421875" style="20" customWidth="1"/>
    <col min="4" max="4" width="17.7109375" style="20" customWidth="1"/>
    <col min="5" max="6" width="15.00390625" style="20" customWidth="1"/>
    <col min="7" max="16384" width="9.140625" style="20" customWidth="1"/>
  </cols>
  <sheetData>
    <row r="1" spans="1:5" ht="15">
      <c r="A1" s="411" t="s">
        <v>88</v>
      </c>
      <c r="B1" s="411"/>
      <c r="C1" s="411"/>
      <c r="D1" s="411"/>
      <c r="E1" s="411"/>
    </row>
    <row r="2" spans="1:5" ht="15">
      <c r="A2" s="411" t="s">
        <v>89</v>
      </c>
      <c r="B2" s="411"/>
      <c r="C2" s="411"/>
      <c r="D2" s="411"/>
      <c r="E2" s="411"/>
    </row>
    <row r="3" spans="1:5" ht="15">
      <c r="A3" s="411" t="s">
        <v>90</v>
      </c>
      <c r="B3" s="411"/>
      <c r="C3" s="411"/>
      <c r="D3" s="411"/>
      <c r="E3" s="411"/>
    </row>
    <row r="4" spans="1:5" ht="15">
      <c r="A4" s="412" t="s">
        <v>91</v>
      </c>
      <c r="B4" s="412"/>
      <c r="C4" s="412"/>
      <c r="D4" s="412"/>
      <c r="E4" s="412"/>
    </row>
    <row r="5" spans="1:5" ht="12.75">
      <c r="A5" s="419"/>
      <c r="B5" s="419"/>
      <c r="C5" s="419"/>
      <c r="D5" s="419"/>
      <c r="E5" s="419"/>
    </row>
    <row r="6" spans="1:6" ht="15">
      <c r="A6" s="304" t="s">
        <v>186</v>
      </c>
      <c r="B6" s="420"/>
      <c r="C6" s="420"/>
      <c r="D6" s="420"/>
      <c r="E6" s="420"/>
      <c r="F6" s="420"/>
    </row>
    <row r="7" spans="1:6" ht="15">
      <c r="A7" s="304" t="s">
        <v>92</v>
      </c>
      <c r="B7" s="421" t="s">
        <v>233</v>
      </c>
      <c r="C7" s="422"/>
      <c r="D7" s="422"/>
      <c r="E7" s="422"/>
      <c r="F7" s="422"/>
    </row>
    <row r="8" spans="1:6" ht="30">
      <c r="A8" s="305" t="s">
        <v>93</v>
      </c>
      <c r="B8" s="414">
        <f>'Comprehensive Detail Budget'!$AP$112</f>
        <v>0</v>
      </c>
      <c r="C8" s="414"/>
      <c r="D8" s="414"/>
      <c r="E8" s="414"/>
      <c r="F8" s="414"/>
    </row>
    <row r="9" spans="1:5" ht="15">
      <c r="A9" s="306"/>
      <c r="B9" s="21"/>
      <c r="C9" s="21"/>
      <c r="D9" s="21"/>
      <c r="E9" s="21"/>
    </row>
    <row r="10" spans="1:5" ht="15" thickBot="1">
      <c r="A10" s="306"/>
      <c r="B10" s="22"/>
      <c r="C10" s="22"/>
      <c r="D10" s="21"/>
      <c r="E10" s="21"/>
    </row>
    <row r="11" spans="1:6" ht="15">
      <c r="A11" s="307"/>
      <c r="B11" s="426" t="s">
        <v>94</v>
      </c>
      <c r="C11" s="427"/>
      <c r="D11" s="427"/>
      <c r="E11" s="427"/>
      <c r="F11" s="428"/>
    </row>
    <row r="12" spans="1:6" ht="15">
      <c r="A12" s="308"/>
      <c r="B12" s="429" t="s">
        <v>95</v>
      </c>
      <c r="C12" s="430"/>
      <c r="D12" s="430"/>
      <c r="E12" s="430"/>
      <c r="F12" s="431"/>
    </row>
    <row r="13" spans="1:6" ht="31.5" customHeight="1">
      <c r="A13" s="309"/>
      <c r="B13" s="300" t="s">
        <v>238</v>
      </c>
      <c r="C13" s="301" t="s">
        <v>241</v>
      </c>
      <c r="D13" s="301" t="s">
        <v>239</v>
      </c>
      <c r="E13" s="301" t="s">
        <v>240</v>
      </c>
      <c r="F13" s="302" t="s">
        <v>194</v>
      </c>
    </row>
    <row r="14" spans="1:6" ht="15">
      <c r="A14" s="310" t="s">
        <v>97</v>
      </c>
      <c r="B14" s="28"/>
      <c r="C14" s="29"/>
      <c r="D14" s="29"/>
      <c r="E14" s="29"/>
      <c r="F14" s="30">
        <f aca="true" t="shared" si="0" ref="F14:F38">SUM(B14:E14)</f>
        <v>0</v>
      </c>
    </row>
    <row r="15" spans="1:6" ht="15">
      <c r="A15" s="311" t="s">
        <v>98</v>
      </c>
      <c r="B15" s="28"/>
      <c r="C15" s="29"/>
      <c r="D15" s="29"/>
      <c r="E15" s="29"/>
      <c r="F15" s="30">
        <f t="shared" si="0"/>
        <v>0</v>
      </c>
    </row>
    <row r="16" spans="1:6" ht="15">
      <c r="A16" s="311" t="s">
        <v>99</v>
      </c>
      <c r="B16" s="28"/>
      <c r="C16" s="29"/>
      <c r="D16" s="29"/>
      <c r="E16" s="29"/>
      <c r="F16" s="30">
        <f t="shared" si="0"/>
        <v>0</v>
      </c>
    </row>
    <row r="17" spans="1:6" ht="15">
      <c r="A17" s="311" t="s">
        <v>100</v>
      </c>
      <c r="B17" s="28"/>
      <c r="C17" s="29"/>
      <c r="D17" s="29"/>
      <c r="E17" s="29"/>
      <c r="F17" s="30">
        <f t="shared" si="0"/>
        <v>0</v>
      </c>
    </row>
    <row r="18" spans="1:6" ht="15">
      <c r="A18" s="311" t="s">
        <v>101</v>
      </c>
      <c r="B18" s="28"/>
      <c r="C18" s="29"/>
      <c r="D18" s="29"/>
      <c r="E18" s="29"/>
      <c r="F18" s="30">
        <f t="shared" si="0"/>
        <v>0</v>
      </c>
    </row>
    <row r="19" spans="1:6" ht="15">
      <c r="A19" s="311" t="s">
        <v>51</v>
      </c>
      <c r="B19" s="28"/>
      <c r="C19" s="29"/>
      <c r="D19" s="29"/>
      <c r="E19" s="29"/>
      <c r="F19" s="30">
        <f t="shared" si="0"/>
        <v>0</v>
      </c>
    </row>
    <row r="20" spans="1:6" ht="15">
      <c r="A20" s="312"/>
      <c r="B20" s="28"/>
      <c r="C20" s="29"/>
      <c r="D20" s="29"/>
      <c r="E20" s="29"/>
      <c r="F20" s="30">
        <f t="shared" si="0"/>
        <v>0</v>
      </c>
    </row>
    <row r="21" spans="1:6" ht="15">
      <c r="A21" s="312"/>
      <c r="B21" s="28"/>
      <c r="C21" s="29"/>
      <c r="D21" s="29"/>
      <c r="E21" s="29"/>
      <c r="F21" s="30">
        <f t="shared" si="0"/>
        <v>0</v>
      </c>
    </row>
    <row r="22" spans="1:6" ht="15">
      <c r="A22" s="312" t="s">
        <v>193</v>
      </c>
      <c r="B22" s="28"/>
      <c r="C22" s="29"/>
      <c r="D22" s="29"/>
      <c r="E22" s="29"/>
      <c r="F22" s="30">
        <f t="shared" si="0"/>
        <v>0</v>
      </c>
    </row>
    <row r="23" spans="1:6" ht="15">
      <c r="A23" s="312"/>
      <c r="B23" s="28"/>
      <c r="C23" s="29"/>
      <c r="D23" s="29"/>
      <c r="E23" s="29"/>
      <c r="F23" s="30">
        <f t="shared" si="0"/>
        <v>0</v>
      </c>
    </row>
    <row r="24" spans="1:6" ht="15">
      <c r="A24" s="310" t="s">
        <v>102</v>
      </c>
      <c r="B24" s="28"/>
      <c r="C24" s="29"/>
      <c r="D24" s="29"/>
      <c r="E24" s="29"/>
      <c r="F24" s="30">
        <f t="shared" si="0"/>
        <v>0</v>
      </c>
    </row>
    <row r="25" spans="1:6" ht="15">
      <c r="A25" s="313" t="s">
        <v>103</v>
      </c>
      <c r="B25" s="28"/>
      <c r="C25" s="29"/>
      <c r="D25" s="29"/>
      <c r="E25" s="29"/>
      <c r="F25" s="30">
        <f t="shared" si="0"/>
        <v>0</v>
      </c>
    </row>
    <row r="26" spans="1:6" ht="15">
      <c r="A26" s="311" t="s">
        <v>104</v>
      </c>
      <c r="B26" s="28"/>
      <c r="C26" s="29"/>
      <c r="D26" s="29"/>
      <c r="E26" s="29"/>
      <c r="F26" s="30">
        <f t="shared" si="0"/>
        <v>0</v>
      </c>
    </row>
    <row r="27" spans="1:6" ht="15">
      <c r="A27" s="311" t="s">
        <v>105</v>
      </c>
      <c r="B27" s="28"/>
      <c r="C27" s="29"/>
      <c r="D27" s="29"/>
      <c r="E27" s="29"/>
      <c r="F27" s="30">
        <f t="shared" si="0"/>
        <v>0</v>
      </c>
    </row>
    <row r="28" spans="1:6" ht="15">
      <c r="A28" s="314"/>
      <c r="B28" s="28"/>
      <c r="C28" s="29"/>
      <c r="D28" s="29"/>
      <c r="E28" s="29"/>
      <c r="F28" s="30">
        <f t="shared" si="0"/>
        <v>0</v>
      </c>
    </row>
    <row r="29" spans="1:6" ht="15">
      <c r="A29" s="310" t="s">
        <v>106</v>
      </c>
      <c r="B29" s="28"/>
      <c r="C29" s="29"/>
      <c r="D29" s="29"/>
      <c r="E29" s="29"/>
      <c r="F29" s="30">
        <f t="shared" si="0"/>
        <v>0</v>
      </c>
    </row>
    <row r="30" spans="1:6" ht="15">
      <c r="A30" s="312"/>
      <c r="B30" s="28"/>
      <c r="C30" s="29"/>
      <c r="D30" s="29"/>
      <c r="E30" s="29"/>
      <c r="F30" s="30">
        <f t="shared" si="0"/>
        <v>0</v>
      </c>
    </row>
    <row r="31" spans="1:6" ht="15">
      <c r="A31" s="312"/>
      <c r="B31" s="28"/>
      <c r="C31" s="29"/>
      <c r="D31" s="29"/>
      <c r="E31" s="29"/>
      <c r="F31" s="30">
        <f t="shared" si="0"/>
        <v>0</v>
      </c>
    </row>
    <row r="32" spans="1:6" ht="15">
      <c r="A32" s="314"/>
      <c r="B32" s="28"/>
      <c r="C32" s="29"/>
      <c r="D32" s="29"/>
      <c r="E32" s="29"/>
      <c r="F32" s="30">
        <f t="shared" si="0"/>
        <v>0</v>
      </c>
    </row>
    <row r="33" spans="1:6" ht="15">
      <c r="A33" s="303"/>
      <c r="B33" s="28"/>
      <c r="C33" s="29"/>
      <c r="D33" s="29"/>
      <c r="E33" s="29"/>
      <c r="F33" s="30">
        <f t="shared" si="0"/>
        <v>0</v>
      </c>
    </row>
    <row r="34" spans="1:6" ht="15">
      <c r="A34" s="310" t="s">
        <v>215</v>
      </c>
      <c r="B34" s="28"/>
      <c r="C34" s="29"/>
      <c r="D34" s="29"/>
      <c r="E34" s="29"/>
      <c r="F34" s="30">
        <f t="shared" si="0"/>
        <v>0</v>
      </c>
    </row>
    <row r="35" spans="1:6" ht="15">
      <c r="A35" s="303"/>
      <c r="B35" s="28"/>
      <c r="C35" s="29"/>
      <c r="D35" s="29"/>
      <c r="E35" s="29"/>
      <c r="F35" s="30">
        <f t="shared" si="0"/>
        <v>0</v>
      </c>
    </row>
    <row r="36" spans="1:6" ht="15">
      <c r="A36" s="312"/>
      <c r="B36" s="28"/>
      <c r="C36" s="29"/>
      <c r="D36" s="29"/>
      <c r="E36" s="29"/>
      <c r="F36" s="30">
        <f t="shared" si="0"/>
        <v>0</v>
      </c>
    </row>
    <row r="37" spans="1:6" ht="15">
      <c r="A37" s="312"/>
      <c r="B37" s="28"/>
      <c r="C37" s="29"/>
      <c r="D37" s="29"/>
      <c r="E37" s="29"/>
      <c r="F37" s="30">
        <f t="shared" si="0"/>
        <v>0</v>
      </c>
    </row>
    <row r="38" spans="1:6" ht="15" thickBot="1">
      <c r="A38" s="312"/>
      <c r="B38" s="31">
        <f>SUM(B14:B37)</f>
        <v>0</v>
      </c>
      <c r="C38" s="32">
        <f>SUM(C14:C37)</f>
        <v>0</v>
      </c>
      <c r="D38" s="32">
        <f>SUM(D14:D37)</f>
        <v>0</v>
      </c>
      <c r="E38" s="32">
        <f>SUM(E14:E37)</f>
        <v>0</v>
      </c>
      <c r="F38" s="33">
        <f t="shared" si="0"/>
        <v>0</v>
      </c>
    </row>
    <row r="39" spans="1:6" ht="15" thickTop="1">
      <c r="A39" s="315" t="s">
        <v>107</v>
      </c>
      <c r="B39" s="423">
        <f>+F38</f>
        <v>0</v>
      </c>
      <c r="C39" s="424"/>
      <c r="D39" s="424"/>
      <c r="E39" s="424"/>
      <c r="F39" s="425"/>
    </row>
    <row r="40" spans="1:6" ht="15">
      <c r="A40" s="316" t="s">
        <v>108</v>
      </c>
      <c r="B40" s="413">
        <f>'Comprehensive Detail Budget'!$AP$112</f>
        <v>0</v>
      </c>
      <c r="C40" s="414"/>
      <c r="D40" s="414"/>
      <c r="E40" s="414"/>
      <c r="F40" s="415"/>
    </row>
    <row r="41" spans="1:6" ht="15" thickBot="1">
      <c r="A41" s="317" t="s">
        <v>109</v>
      </c>
      <c r="B41" s="416" t="e">
        <f>B39/B40</f>
        <v>#DIV/0!</v>
      </c>
      <c r="C41" s="417"/>
      <c r="D41" s="417"/>
      <c r="E41" s="417"/>
      <c r="F41" s="418"/>
    </row>
    <row r="42" ht="15">
      <c r="A42" s="304" t="s">
        <v>110</v>
      </c>
    </row>
    <row r="46" ht="15">
      <c r="A46" s="303" t="s">
        <v>242</v>
      </c>
    </row>
    <row r="47" spans="1:7" ht="15">
      <c r="A47" s="410" t="s">
        <v>249</v>
      </c>
      <c r="B47" s="410"/>
      <c r="C47" s="410"/>
      <c r="D47" s="410"/>
      <c r="E47" s="410"/>
      <c r="F47" s="410"/>
      <c r="G47" s="303"/>
    </row>
    <row r="48" spans="1:7" ht="15">
      <c r="A48" s="303"/>
      <c r="B48" s="304" t="s">
        <v>250</v>
      </c>
      <c r="C48" s="304"/>
      <c r="D48" s="303"/>
      <c r="E48" s="303"/>
      <c r="F48" s="303"/>
      <c r="G48" s="303"/>
    </row>
    <row r="49" spans="1:7" ht="15">
      <c r="A49" s="410" t="s">
        <v>243</v>
      </c>
      <c r="B49" s="410"/>
      <c r="C49" s="410"/>
      <c r="D49" s="410"/>
      <c r="E49" s="410"/>
      <c r="F49" s="410"/>
      <c r="G49" s="303"/>
    </row>
    <row r="50" spans="1:7" ht="15">
      <c r="A50" s="410" t="s">
        <v>248</v>
      </c>
      <c r="B50" s="410"/>
      <c r="C50" s="410"/>
      <c r="D50" s="410"/>
      <c r="E50" s="410"/>
      <c r="F50" s="410"/>
      <c r="G50" s="303"/>
    </row>
    <row r="51" spans="1:7" ht="15">
      <c r="A51" s="303"/>
      <c r="B51" s="410" t="s">
        <v>247</v>
      </c>
      <c r="C51" s="410"/>
      <c r="D51" s="410"/>
      <c r="E51" s="410"/>
      <c r="F51" s="410"/>
      <c r="G51" s="303"/>
    </row>
    <row r="52" spans="1:7" ht="15">
      <c r="A52" s="410" t="s">
        <v>244</v>
      </c>
      <c r="B52" s="410"/>
      <c r="C52" s="410"/>
      <c r="D52" s="410"/>
      <c r="E52" s="410"/>
      <c r="F52" s="410"/>
      <c r="G52" s="303"/>
    </row>
    <row r="53" spans="2:8" ht="15">
      <c r="B53" s="319" t="s">
        <v>245</v>
      </c>
      <c r="C53" s="304"/>
      <c r="D53" s="304"/>
      <c r="E53" s="304"/>
      <c r="F53" s="304"/>
      <c r="G53" s="304"/>
      <c r="H53" s="304"/>
    </row>
  </sheetData>
  <sheetProtection formatColumns="0"/>
  <mergeCells count="18">
    <mergeCell ref="A5:E5"/>
    <mergeCell ref="B6:F6"/>
    <mergeCell ref="B7:F7"/>
    <mergeCell ref="B39:F39"/>
    <mergeCell ref="A47:F47"/>
    <mergeCell ref="B8:F8"/>
    <mergeCell ref="B11:F11"/>
    <mergeCell ref="B12:F12"/>
    <mergeCell ref="A49:F49"/>
    <mergeCell ref="A50:F50"/>
    <mergeCell ref="B51:F51"/>
    <mergeCell ref="A52:F52"/>
    <mergeCell ref="A1:E1"/>
    <mergeCell ref="A2:E2"/>
    <mergeCell ref="A3:E3"/>
    <mergeCell ref="A4:E4"/>
    <mergeCell ref="B40:F40"/>
    <mergeCell ref="B41:F41"/>
  </mergeCells>
  <printOptions/>
  <pageMargins left="0.75" right="0.75" top="1" bottom="1" header="0.5" footer="0.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Aging Detail Budget Form</dc:title>
  <dc:subject>&amp;lt;p&amp;gt;Administrative Detail  Site 1  Comprehensive Detail Budget  Personnel by Position  Budget Summary  Alleg. Cty. Dept. of Human Services  Area Agency on Aging  Prog. Funded Detailed Budget  Center Clustered Services  Home Del Meals  Care Management  Advocacy  Legal Services  ASOP  Apprise  AARP Money Mgt  On Call/After H&amp;lt;/p&amp;gt;</dc:subject>
  <dc:creator>Roberta Donovan</dc:creator>
  <cp:keywords/>
  <dc:description>&amp;lt;p&amp;gt;Administrative Detail  Site 1  Comprehensive Detail Budget  Personnel by Position  Budget Summary  Alleg. Cty. Dept. of Human Services  Area Agency on Aging  Prog. Funded Detailed Budget  Center Clustered Services  Home Del Meals  Care Management  Advocacy  Legal Services  ASOP  Apprise  AARP Money Mgt  On Call/After H&amp;lt;/p&amp;gt;</dc:description>
  <cp:lastModifiedBy>Roberta Donovan</cp:lastModifiedBy>
  <cp:lastPrinted>2014-02-11T20:46:09Z</cp:lastPrinted>
  <dcterms:created xsi:type="dcterms:W3CDTF">2008-03-31T12:41:38Z</dcterms:created>
  <dcterms:modified xsi:type="dcterms:W3CDTF">2014-04-22T18:05:58Z</dcterms:modified>
  <cp:category/>
  <cp:version/>
  <cp:contentType/>
  <cp:contentStatus/>
</cp:coreProperties>
</file>